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СТМ SCC БРЕНДИРОВАНИЕ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1"/>
  <c r="J62"/>
  <c r="L64"/>
  <c r="L62"/>
  <c r="J59"/>
  <c r="L59"/>
  <c r="L44"/>
  <c r="L43"/>
  <c r="L42"/>
  <c r="L41"/>
  <c r="L40"/>
  <c r="J40"/>
  <c r="J41"/>
  <c r="J42"/>
  <c r="J43"/>
  <c r="J44"/>
  <c r="I181"/>
  <c r="J2" s="1"/>
  <c r="J163"/>
  <c r="J147"/>
  <c r="J148"/>
  <c r="J149"/>
  <c r="J150"/>
  <c r="J151"/>
  <c r="J152"/>
  <c r="J153"/>
  <c r="J154"/>
  <c r="J155"/>
  <c r="J156"/>
  <c r="J157"/>
  <c r="J160"/>
  <c r="J161"/>
  <c r="J162"/>
  <c r="J164"/>
  <c r="J165"/>
  <c r="J166"/>
  <c r="J168"/>
  <c r="J169"/>
  <c r="J170"/>
  <c r="J171"/>
  <c r="J172"/>
  <c r="J173"/>
  <c r="J174"/>
  <c r="J176"/>
  <c r="J177"/>
  <c r="J178"/>
  <c r="J179"/>
  <c r="J180"/>
  <c r="J123"/>
  <c r="J124"/>
  <c r="J125"/>
  <c r="J126"/>
  <c r="J127"/>
  <c r="J128"/>
  <c r="J129"/>
  <c r="J130"/>
  <c r="J131"/>
  <c r="J132"/>
  <c r="J134"/>
  <c r="J135"/>
  <c r="J136"/>
  <c r="J137"/>
  <c r="J138"/>
  <c r="J139"/>
  <c r="J141"/>
  <c r="J142"/>
  <c r="J143"/>
  <c r="J144"/>
  <c r="J107"/>
  <c r="J108"/>
  <c r="J109"/>
  <c r="J110"/>
  <c r="J112"/>
  <c r="J113"/>
  <c r="J116"/>
  <c r="J117"/>
  <c r="J118"/>
  <c r="J119"/>
  <c r="J120"/>
  <c r="J75"/>
  <c r="J76"/>
  <c r="J77"/>
  <c r="J78"/>
  <c r="J80"/>
  <c r="J81"/>
  <c r="J82"/>
  <c r="J83"/>
  <c r="J84"/>
  <c r="J86"/>
  <c r="J87"/>
  <c r="J88"/>
  <c r="J90"/>
  <c r="J91"/>
  <c r="J93"/>
  <c r="J94"/>
  <c r="J97"/>
  <c r="J98"/>
  <c r="J99"/>
  <c r="J100"/>
  <c r="J102"/>
  <c r="J103"/>
  <c r="J104"/>
  <c r="J105"/>
  <c r="J68"/>
  <c r="J69"/>
  <c r="J70"/>
  <c r="J71"/>
  <c r="J72"/>
  <c r="J57"/>
  <c r="J58"/>
  <c r="J61"/>
  <c r="J63"/>
  <c r="J65"/>
  <c r="J67"/>
  <c r="L37"/>
  <c r="J38"/>
  <c r="L66" s="1"/>
  <c r="J39"/>
  <c r="J45"/>
  <c r="J46"/>
  <c r="J47"/>
  <c r="J48"/>
  <c r="J49"/>
  <c r="J51"/>
  <c r="J52"/>
  <c r="J53"/>
  <c r="J54"/>
  <c r="J56"/>
  <c r="L32"/>
  <c r="J27"/>
  <c r="J28"/>
  <c r="J29"/>
  <c r="J30"/>
  <c r="L55" s="1"/>
  <c r="J31"/>
  <c r="J33"/>
  <c r="J34"/>
  <c r="L60" s="1"/>
  <c r="J35"/>
  <c r="J23"/>
  <c r="J24"/>
  <c r="J25"/>
  <c r="L50" s="1"/>
  <c r="J18"/>
  <c r="J19"/>
  <c r="J20"/>
  <c r="J21"/>
  <c r="K62" l="1"/>
  <c r="K64"/>
  <c r="K44"/>
  <c r="K42"/>
  <c r="K40"/>
  <c r="K59"/>
  <c r="K43"/>
  <c r="K41"/>
  <c r="J16"/>
  <c r="J15"/>
  <c r="J14"/>
  <c r="J13"/>
  <c r="J181" l="1"/>
  <c r="J3" s="1"/>
  <c r="L163" l="1"/>
  <c r="K163" s="1"/>
  <c r="O2"/>
  <c r="P2"/>
  <c r="M2"/>
  <c r="N2"/>
  <c r="L180"/>
  <c r="K180" s="1"/>
  <c r="L178"/>
  <c r="K178" s="1"/>
  <c r="L176"/>
  <c r="K176" s="1"/>
  <c r="L174"/>
  <c r="K174" s="1"/>
  <c r="L172"/>
  <c r="K172" s="1"/>
  <c r="L168"/>
  <c r="K168" s="1"/>
  <c r="L169"/>
  <c r="K169" s="1"/>
  <c r="L166"/>
  <c r="K166" s="1"/>
  <c r="L165"/>
  <c r="K165" s="1"/>
  <c r="L161"/>
  <c r="K161" s="1"/>
  <c r="L157"/>
  <c r="K157" s="1"/>
  <c r="L155"/>
  <c r="K155" s="1"/>
  <c r="L153"/>
  <c r="K153" s="1"/>
  <c r="L151"/>
  <c r="K151" s="1"/>
  <c r="L149"/>
  <c r="K149" s="1"/>
  <c r="L147"/>
  <c r="K147" s="1"/>
  <c r="L179"/>
  <c r="K179" s="1"/>
  <c r="L177"/>
  <c r="K177" s="1"/>
  <c r="L173"/>
  <c r="K173" s="1"/>
  <c r="L171"/>
  <c r="K171" s="1"/>
  <c r="L170"/>
  <c r="K170" s="1"/>
  <c r="L164"/>
  <c r="K164" s="1"/>
  <c r="L162"/>
  <c r="K162" s="1"/>
  <c r="L160"/>
  <c r="K160" s="1"/>
  <c r="L156"/>
  <c r="K156" s="1"/>
  <c r="L154"/>
  <c r="K154" s="1"/>
  <c r="L152"/>
  <c r="K152" s="1"/>
  <c r="L150"/>
  <c r="K150" s="1"/>
  <c r="L148"/>
  <c r="K148" s="1"/>
  <c r="L143"/>
  <c r="K143" s="1"/>
  <c r="L141"/>
  <c r="K141" s="1"/>
  <c r="L139"/>
  <c r="K139" s="1"/>
  <c r="L137"/>
  <c r="K137" s="1"/>
  <c r="L134"/>
  <c r="K134" s="1"/>
  <c r="L132"/>
  <c r="K132" s="1"/>
  <c r="L129"/>
  <c r="K129" s="1"/>
  <c r="L128"/>
  <c r="K128" s="1"/>
  <c r="L126"/>
  <c r="K126" s="1"/>
  <c r="L124"/>
  <c r="K124" s="1"/>
  <c r="L120"/>
  <c r="K120" s="1"/>
  <c r="L118"/>
  <c r="K118" s="1"/>
  <c r="L116"/>
  <c r="K116" s="1"/>
  <c r="L112"/>
  <c r="K112" s="1"/>
  <c r="L109"/>
  <c r="K109" s="1"/>
  <c r="L107"/>
  <c r="K107" s="1"/>
  <c r="L144"/>
  <c r="K144" s="1"/>
  <c r="L142"/>
  <c r="K142" s="1"/>
  <c r="L138"/>
  <c r="K138" s="1"/>
  <c r="L136"/>
  <c r="K136" s="1"/>
  <c r="L135"/>
  <c r="K135" s="1"/>
  <c r="L131"/>
  <c r="K131" s="1"/>
  <c r="L130"/>
  <c r="K130" s="1"/>
  <c r="L127"/>
  <c r="K127" s="1"/>
  <c r="L125"/>
  <c r="K125" s="1"/>
  <c r="L123"/>
  <c r="K123" s="1"/>
  <c r="L119"/>
  <c r="K119" s="1"/>
  <c r="L117"/>
  <c r="K117" s="1"/>
  <c r="L113"/>
  <c r="K113" s="1"/>
  <c r="L110"/>
  <c r="K110" s="1"/>
  <c r="L108"/>
  <c r="K108" s="1"/>
  <c r="L104"/>
  <c r="K104" s="1"/>
  <c r="L102"/>
  <c r="K102" s="1"/>
  <c r="L100"/>
  <c r="K100" s="1"/>
  <c r="L98"/>
  <c r="K98" s="1"/>
  <c r="L94"/>
  <c r="K94" s="1"/>
  <c r="L90"/>
  <c r="K90" s="1"/>
  <c r="L88"/>
  <c r="K88" s="1"/>
  <c r="L86"/>
  <c r="K86" s="1"/>
  <c r="L84"/>
  <c r="K84" s="1"/>
  <c r="L81"/>
  <c r="K81" s="1"/>
  <c r="L80"/>
  <c r="K80" s="1"/>
  <c r="L78"/>
  <c r="K78" s="1"/>
  <c r="L76"/>
  <c r="K76" s="1"/>
  <c r="L72"/>
  <c r="K72" s="1"/>
  <c r="L70"/>
  <c r="K70" s="1"/>
  <c r="L68"/>
  <c r="K68" s="1"/>
  <c r="L63"/>
  <c r="K63" s="1"/>
  <c r="L61"/>
  <c r="K61" s="1"/>
  <c r="L57"/>
  <c r="K57" s="1"/>
  <c r="L54"/>
  <c r="K54" s="1"/>
  <c r="L52"/>
  <c r="K52" s="1"/>
  <c r="L49"/>
  <c r="K49" s="1"/>
  <c r="L47"/>
  <c r="K47" s="1"/>
  <c r="L45"/>
  <c r="K45" s="1"/>
  <c r="L38"/>
  <c r="K38" s="1"/>
  <c r="L34"/>
  <c r="K34" s="1"/>
  <c r="L31"/>
  <c r="K31" s="1"/>
  <c r="L29"/>
  <c r="K29" s="1"/>
  <c r="L27"/>
  <c r="K27" s="1"/>
  <c r="L25"/>
  <c r="K25" s="1"/>
  <c r="L23"/>
  <c r="K23" s="1"/>
  <c r="L21"/>
  <c r="K21" s="1"/>
  <c r="L105"/>
  <c r="K105" s="1"/>
  <c r="L103"/>
  <c r="K103" s="1"/>
  <c r="L99"/>
  <c r="K99" s="1"/>
  <c r="L97"/>
  <c r="K97" s="1"/>
  <c r="L93"/>
  <c r="K93" s="1"/>
  <c r="L91"/>
  <c r="K91" s="1"/>
  <c r="L87"/>
  <c r="K87" s="1"/>
  <c r="L83"/>
  <c r="K83" s="1"/>
  <c r="L82"/>
  <c r="K82" s="1"/>
  <c r="L77"/>
  <c r="K77" s="1"/>
  <c r="L75"/>
  <c r="K75" s="1"/>
  <c r="L71"/>
  <c r="K71" s="1"/>
  <c r="L69"/>
  <c r="K69" s="1"/>
  <c r="L67"/>
  <c r="K67" s="1"/>
  <c r="L65"/>
  <c r="K65" s="1"/>
  <c r="L58"/>
  <c r="K58" s="1"/>
  <c r="L56"/>
  <c r="K56" s="1"/>
  <c r="L53"/>
  <c r="K53" s="1"/>
  <c r="L51"/>
  <c r="K51" s="1"/>
  <c r="L48"/>
  <c r="K48" s="1"/>
  <c r="L46"/>
  <c r="K46" s="1"/>
  <c r="L39"/>
  <c r="K39" s="1"/>
  <c r="L35"/>
  <c r="K35" s="1"/>
  <c r="L33"/>
  <c r="K33" s="1"/>
  <c r="L30"/>
  <c r="K30" s="1"/>
  <c r="L28"/>
  <c r="K28" s="1"/>
  <c r="L26"/>
  <c r="L24"/>
  <c r="K24" s="1"/>
  <c r="L22"/>
  <c r="L20"/>
  <c r="K20" s="1"/>
  <c r="L13"/>
  <c r="K13" s="1"/>
  <c r="L19"/>
  <c r="K19" s="1"/>
  <c r="L18"/>
  <c r="K18" s="1"/>
  <c r="L14"/>
  <c r="K14" s="1"/>
  <c r="L17"/>
  <c r="L15"/>
  <c r="K15" s="1"/>
  <c r="L16"/>
  <c r="K16" s="1"/>
  <c r="K181" l="1"/>
  <c r="J4" s="1"/>
  <c r="J5" s="1"/>
</calcChain>
</file>

<file path=xl/sharedStrings.xml><?xml version="1.0" encoding="utf-8"?>
<sst xmlns="http://schemas.openxmlformats.org/spreadsheetml/2006/main" count="382" uniqueCount="236">
  <si>
    <t>ИТОГО ПО ЗАКАЗУ:</t>
  </si>
  <si>
    <t>КОЛ-ВО ЕДИНИЦ</t>
  </si>
  <si>
    <t>СУММА ЗАКАЗА, руб.:</t>
  </si>
  <si>
    <t>КЕШБЕК за заказ:</t>
  </si>
  <si>
    <t>ИТОГО К ОПЛАТЕ:</t>
  </si>
  <si>
    <t>ВАШ ПРОЦЕНТ кешбека</t>
  </si>
  <si>
    <t xml:space="preserve">
НАИМЕНОВАНИЕ</t>
  </si>
  <si>
    <t>ЦЕНА</t>
  </si>
  <si>
    <r>
      <rPr>
        <b/>
        <sz val="12"/>
        <color theme="0"/>
        <rFont val="Calibri"/>
        <family val="2"/>
        <charset val="204"/>
      </rPr>
      <t>↓</t>
    </r>
    <r>
      <rPr>
        <b/>
        <sz val="12"/>
        <color theme="0"/>
        <rFont val="Cambria"/>
        <family val="1"/>
        <charset val="204"/>
        <scheme val="major"/>
      </rPr>
      <t xml:space="preserve">   КОЛ-ВО</t>
    </r>
  </si>
  <si>
    <t>СУММА</t>
  </si>
  <si>
    <t>ВАШ КЕШБЕК</t>
  </si>
  <si>
    <t>РОЗНИЧНАЯ</t>
  </si>
  <si>
    <t>ОПТОВАЯ</t>
  </si>
  <si>
    <t>единиц</t>
  </si>
  <si>
    <t>FACE COSMETICS (косметика для лица)</t>
  </si>
  <si>
    <t>ГИАЛУРОНОВАЯ СЫВОРОТКА</t>
  </si>
  <si>
    <t>Стекляный флакон с пипеткой, 30 мл</t>
  </si>
  <si>
    <r>
      <rPr>
        <b/>
        <sz val="11"/>
        <color theme="9" tint="-0.499984740745262"/>
        <rFont val="Cambria"/>
        <family val="1"/>
        <charset val="204"/>
        <scheme val="major"/>
      </rPr>
      <t>«КЛАССИКА»</t>
    </r>
    <r>
      <rPr>
        <b/>
        <sz val="11"/>
        <color theme="1"/>
        <rFont val="Cambria"/>
        <family val="1"/>
        <charset val="204"/>
        <scheme val="major"/>
      </rPr>
      <t xml:space="preserve"> ГИАЛУРОНОВАЯ СЫВОРОТКА  </t>
    </r>
    <r>
      <rPr>
        <sz val="8"/>
        <color theme="1"/>
        <rFont val="Cambria"/>
        <family val="1"/>
        <charset val="204"/>
        <scheme val="major"/>
      </rPr>
      <t xml:space="preserve">(для глубокого увлажнения кожи)   </t>
    </r>
    <r>
      <rPr>
        <sz val="8"/>
        <color theme="0" tint="-0.499984740745262"/>
        <rFont val="Cambria"/>
        <family val="1"/>
        <charset val="204"/>
        <scheme val="major"/>
      </rPr>
      <t>Состав:  вода очищенная, увлажняющий комплекс Гидрованс, гиалуроновая кислота, ЭЛАСТИН, витамин Е, пчелиный прополис,  глицерин, ксантан, карбопол, феноксиэтанол</t>
    </r>
  </si>
  <si>
    <t>мл</t>
  </si>
  <si>
    <r>
      <rPr>
        <b/>
        <sz val="11"/>
        <color theme="9" tint="-0.499984740745262"/>
        <rFont val="Cambria"/>
        <family val="1"/>
        <charset val="204"/>
        <scheme val="major"/>
      </rPr>
      <t>«СЕКРЕТ»</t>
    </r>
    <r>
      <rPr>
        <b/>
        <sz val="11"/>
        <color theme="1"/>
        <rFont val="Cambria"/>
        <family val="1"/>
        <charset val="204"/>
        <scheme val="major"/>
      </rPr>
      <t xml:space="preserve"> ГИАЛУРОНОВАЯ СЫВОРОТКА </t>
    </r>
    <r>
      <rPr>
        <sz val="8"/>
        <color theme="1"/>
        <rFont val="Cambria"/>
        <family val="1"/>
        <charset val="204"/>
        <scheme val="major"/>
      </rPr>
      <t xml:space="preserve">(стимулятор клеточного обмена)
</t>
    </r>
    <r>
      <rPr>
        <sz val="8"/>
        <color theme="0" tint="-0.499984740745262"/>
        <rFont val="Cambria"/>
        <family val="1"/>
        <charset val="204"/>
        <scheme val="major"/>
      </rPr>
      <t>Состав: вода, увлажняющий комплекс Гидрованс, гиалуроновая кислота, ПЧЕЛИНОЕ МАТОЧНОЕ МОЛОЧКО, витамин Е,  прополис, глицерин, ксантан, карбопол, феноксиэтанол</t>
    </r>
  </si>
  <si>
    <r>
      <rPr>
        <b/>
        <sz val="11"/>
        <color theme="9" tint="-0.499984740745262"/>
        <rFont val="Cambria"/>
        <family val="1"/>
        <charset val="204"/>
        <scheme val="major"/>
      </rPr>
      <t>«МОЛОКО»</t>
    </r>
    <r>
      <rPr>
        <b/>
        <sz val="11"/>
        <color theme="1"/>
        <rFont val="Cambria"/>
        <family val="1"/>
        <charset val="204"/>
        <scheme val="major"/>
      </rPr>
      <t xml:space="preserve"> ГИАЛУРОНОВАЯ СЫВОРОТКА</t>
    </r>
    <r>
      <rPr>
        <sz val="11"/>
        <color theme="1"/>
        <rFont val="Cambria"/>
        <family val="1"/>
        <charset val="204"/>
        <scheme val="major"/>
      </rPr>
      <t xml:space="preserve"> </t>
    </r>
    <r>
      <rPr>
        <sz val="8"/>
        <color theme="1"/>
        <rFont val="Cambria"/>
        <family val="1"/>
        <charset val="204"/>
        <scheme val="major"/>
      </rPr>
      <t xml:space="preserve">(против первых признаков увядания) 
</t>
    </r>
    <r>
      <rPr>
        <sz val="8"/>
        <color theme="0" tint="-0.499984740745262"/>
        <rFont val="Cambria"/>
        <family val="1"/>
        <charset val="204"/>
        <scheme val="major"/>
      </rPr>
      <t>Состав: вода, увлажняющий комплекс Гидрованс, гиалуроновая кислота, КОЗЬЕ МОЛОКО, витамин Е, пчелиный прополис, глицерин, ксантан, карбопол, феноксиэтанол</t>
    </r>
  </si>
  <si>
    <r>
      <rPr>
        <b/>
        <sz val="11"/>
        <color theme="9" tint="-0.499984740745262"/>
        <rFont val="Cambria"/>
        <family val="1"/>
        <charset val="204"/>
        <scheme val="major"/>
      </rPr>
      <t>«ГОМОГЕНАТ»</t>
    </r>
    <r>
      <rPr>
        <b/>
        <sz val="11"/>
        <color theme="1"/>
        <rFont val="Cambria"/>
        <family val="1"/>
        <charset val="204"/>
        <scheme val="major"/>
      </rPr>
      <t xml:space="preserve"> ГИАЛУРОНОВАЯ СЫВОРОТКА </t>
    </r>
    <r>
      <rPr>
        <b/>
        <sz val="8"/>
        <color theme="1"/>
        <rFont val="Cambria"/>
        <family val="1"/>
        <charset val="204"/>
        <scheme val="major"/>
      </rPr>
      <t xml:space="preserve">(витаминизирование) 
</t>
    </r>
    <r>
      <rPr>
        <sz val="8"/>
        <color theme="0" tint="-0.499984740745262"/>
        <rFont val="Cambria"/>
        <family val="1"/>
        <charset val="204"/>
        <scheme val="major"/>
      </rPr>
      <t>Состав: вода,  увлажняющий комплекс Гидрованс, гиалуроновая кислота, ГОМОГЕНТАТ ТРУТНЕВЫХ ЛИЧИНОК, витамин Е,  прополис, глицерин, ксантан, карбопол, феноксиэтанол</t>
    </r>
  </si>
  <si>
    <t>ТОНИКИ ДЛЯ ЛИЦА</t>
  </si>
  <si>
    <t xml:space="preserve">Флакон ПЭТ 110мл
</t>
  </si>
  <si>
    <r>
      <rPr>
        <b/>
        <sz val="11"/>
        <color theme="9" tint="-0.499984740745262"/>
        <rFont val="Cambria"/>
        <family val="1"/>
        <charset val="204"/>
        <scheme val="major"/>
      </rPr>
      <t>«ЛАЙМОВО-ОГУРЕЧНЫЙ»</t>
    </r>
    <r>
      <rPr>
        <b/>
        <sz val="11"/>
        <color theme="1"/>
        <rFont val="Cambria"/>
        <family val="1"/>
        <charset val="204"/>
        <scheme val="major"/>
      </rPr>
      <t xml:space="preserve"> ТОНИК УВЛАЖНЯЮЩИЙ УНИВЕРСАЛЬНЫЙ</t>
    </r>
    <r>
      <rPr>
        <sz val="11"/>
        <color theme="1"/>
        <rFont val="Cambria"/>
        <family val="1"/>
        <charset val="204"/>
        <scheme val="major"/>
      </rPr>
      <t xml:space="preserve"> 
</t>
    </r>
    <r>
      <rPr>
        <sz val="8"/>
        <color theme="0" tint="-0.499984740745262"/>
        <rFont val="Cambria"/>
        <family val="1"/>
        <charset val="204"/>
        <scheme val="major"/>
      </rPr>
      <t>Состав: вода, глицерин, пантенол, экстракты: огурца,  алоэ-вера, лайма, морские минералы, эфирные масла чайного дерева и лимона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</si>
  <si>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«ТЕРМО-ХОЛОД»</t>
    </r>
    <r>
      <rPr>
        <b/>
        <sz val="11"/>
        <color theme="1"/>
        <rFont val="Cambria"/>
        <family val="1"/>
        <charset val="204"/>
        <scheme val="major"/>
      </rPr>
      <t xml:space="preserve"> ТОНИК ОХЛАЖДАЮЩИЙ В ЖАРУ</t>
    </r>
    <r>
      <rPr>
        <sz val="11"/>
        <color theme="1"/>
        <rFont val="Cambria"/>
        <family val="1"/>
        <charset val="204"/>
        <scheme val="major"/>
      </rPr>
      <t xml:space="preserve"> терморегуляция</t>
    </r>
    <r>
      <rPr>
        <sz val="8"/>
        <color theme="1"/>
        <rFont val="Cambria"/>
        <family val="1"/>
        <charset val="204"/>
        <scheme val="major"/>
      </rPr>
      <t xml:space="preserve">
 </t>
    </r>
    <r>
      <rPr>
        <sz val="8"/>
        <color theme="0" tint="-0.499984740745262"/>
        <rFont val="Cambria"/>
        <family val="1"/>
        <charset val="204"/>
        <scheme val="major"/>
      </rPr>
      <t>- мятная вода (гидролат мяты), ментоловое масло, твин, эфирное масло мяты перечной</t>
    </r>
  </si>
  <si>
    <r>
      <rPr>
        <b/>
        <sz val="11"/>
        <color theme="9" tint="-0.499984740745262"/>
        <rFont val="Cambria"/>
        <family val="1"/>
        <charset val="204"/>
        <scheme val="major"/>
      </rPr>
      <t>«ЛИПОСОМНЫЙ»</t>
    </r>
    <r>
      <rPr>
        <b/>
        <sz val="11"/>
        <color theme="1"/>
        <rFont val="Cambria"/>
        <family val="1"/>
        <charset val="204"/>
        <scheme val="major"/>
      </rPr>
      <t xml:space="preserve"> МТД-ТОНИК ДЛЯ НОРМАЛЬНОЙ И СУХОЙ КОЖИ</t>
    </r>
    <r>
      <rPr>
        <sz val="11"/>
        <color theme="1"/>
        <rFont val="Cambria"/>
        <family val="1"/>
        <charset val="204"/>
        <scheme val="major"/>
      </rPr>
      <t xml:space="preserve"> 
</t>
    </r>
    <r>
      <rPr>
        <sz val="8"/>
        <color theme="0" tint="-0.499984740745262"/>
        <rFont val="Cambria"/>
        <family val="1"/>
        <charset val="204"/>
        <scheme val="major"/>
      </rPr>
      <t>Состав: цветочная вода (гидролат) зелёного чая, гель алоэ-вера, низкомолекулярная гиалуроновая кислота, лактат натрия 60%</t>
    </r>
  </si>
  <si>
    <r>
      <rPr>
        <b/>
        <sz val="11"/>
        <color theme="9" tint="-0.499984740745262"/>
        <rFont val="Cambria"/>
        <family val="1"/>
        <charset val="204"/>
        <scheme val="major"/>
      </rPr>
      <t>«КИСЛОТНЫЙ»</t>
    </r>
    <r>
      <rPr>
        <b/>
        <sz val="11"/>
        <color theme="1"/>
        <rFont val="Cambria"/>
        <family val="1"/>
        <charset val="204"/>
        <scheme val="major"/>
      </rPr>
      <t xml:space="preserve"> МТД-ТОНИК ТОЛЬКО ДЛЯ ЖИРНОЙ КОЖИ</t>
    </r>
    <r>
      <rPr>
        <sz val="11"/>
        <color theme="1"/>
        <rFont val="Cambria"/>
        <family val="1"/>
        <charset val="204"/>
        <scheme val="major"/>
      </rPr>
      <t xml:space="preserve"> (+ Т-зона) </t>
    </r>
    <r>
      <rPr>
        <sz val="8"/>
        <color theme="0" tint="-0.499984740745262"/>
        <rFont val="Cambria"/>
        <family val="1"/>
        <charset val="204"/>
        <scheme val="major"/>
      </rPr>
      <t>Состав: гидролат ромашки аптечной, комплекс фруктовых кислот, гель алоэ вера, гиалурон</t>
    </r>
  </si>
  <si>
    <t xml:space="preserve">КРЕМ-МОДУЛЯТОР </t>
  </si>
  <si>
    <t xml:space="preserve">Косметическая баночка из матового стекла, 40г </t>
  </si>
  <si>
    <r>
      <rPr>
        <b/>
        <sz val="11"/>
        <color theme="9" tint="-0.499984740745262"/>
        <rFont val="Cambria"/>
        <family val="1"/>
        <charset val="204"/>
        <scheme val="major"/>
      </rPr>
      <t>«ПРОПОЛИСНЫЙ»</t>
    </r>
    <r>
      <rPr>
        <b/>
        <sz val="11"/>
        <color theme="1"/>
        <rFont val="Cambria"/>
        <family val="1"/>
        <charset val="204"/>
        <scheme val="major"/>
      </rPr>
      <t xml:space="preserve"> КРЕМ-МОДУЛЯТОР 25-35 лет </t>
    </r>
    <r>
      <rPr>
        <b/>
        <sz val="8"/>
        <color theme="1"/>
        <rFont val="Cambria"/>
        <family val="1"/>
        <charset val="204"/>
        <scheme val="major"/>
      </rPr>
      <t xml:space="preserve">ИНТЕНСИВНОЕ УВЛАЖНЕНИЕ </t>
    </r>
    <r>
      <rPr>
        <sz val="8"/>
        <color theme="0" tint="-0.499984740745262"/>
        <rFont val="Cambria"/>
        <family val="1"/>
        <charset val="204"/>
        <scheme val="major"/>
      </rPr>
      <t>Состав: масла (виноградной косточки, льна, тыквы и кокоса) прополис, воск, ланолин, триэтаноламин, глицерин, экстракт ромашки, вода, диметикон, витамин Е</t>
    </r>
  </si>
  <si>
    <t>г</t>
  </si>
  <si>
    <r>
      <rPr>
        <b/>
        <sz val="11"/>
        <color theme="9" tint="-0.499984740745262"/>
        <rFont val="Cambria"/>
        <family val="1"/>
        <charset val="204"/>
        <scheme val="major"/>
      </rPr>
      <t>«МУМИЁ»</t>
    </r>
    <r>
      <rPr>
        <b/>
        <sz val="11"/>
        <color theme="1"/>
        <rFont val="Cambria"/>
        <family val="1"/>
        <charset val="204"/>
        <scheme val="major"/>
      </rPr>
      <t xml:space="preserve"> КРЕМ-МОДУЛЯТОР ночной уход 35-45 лет </t>
    </r>
    <r>
      <rPr>
        <b/>
        <sz val="8"/>
        <color theme="1"/>
        <rFont val="Cambria"/>
        <family val="1"/>
        <charset val="204"/>
        <scheme val="major"/>
      </rPr>
      <t xml:space="preserve">ВИТАМИНИЗИРУЮЩИЙ КОКТЕЙЛЬ </t>
    </r>
    <r>
      <rPr>
        <sz val="8"/>
        <color theme="0" tint="-0.499984740745262"/>
        <rFont val="Cambria"/>
        <family val="1"/>
        <charset val="204"/>
        <scheme val="major"/>
      </rPr>
      <t>Состав: масла (ши, льняное, персиковое) гомогенат, мумиё, прополис, воск, ланолин, глицерин, трилон-Б, диметикон, экстракт зелёного чая, вода, витамин Е</t>
    </r>
  </si>
  <si>
    <r>
      <rPr>
        <b/>
        <sz val="11"/>
        <color theme="9" tint="-0.499984740745262"/>
        <rFont val="Cambria"/>
        <family val="1"/>
        <charset val="204"/>
        <scheme val="major"/>
      </rPr>
      <t>«МАТОЧНОЕ МОЛОЧКО»</t>
    </r>
    <r>
      <rPr>
        <b/>
        <sz val="11"/>
        <color theme="1"/>
        <rFont val="Cambria"/>
        <family val="1"/>
        <charset val="204"/>
        <scheme val="major"/>
      </rPr>
      <t xml:space="preserve"> КРЕМ-МОДУЛЯТОР  45+ </t>
    </r>
    <r>
      <rPr>
        <b/>
        <sz val="8"/>
        <color theme="1"/>
        <rFont val="Cambria"/>
        <family val="1"/>
        <charset val="204"/>
        <scheme val="major"/>
      </rPr>
      <t xml:space="preserve">УПРУГОСТЬ ОВАЛА ЛИЦА +  </t>
    </r>
    <r>
      <rPr>
        <sz val="8"/>
        <color theme="0" tint="-0.499984740745262"/>
        <rFont val="Cambria"/>
        <family val="1"/>
        <charset val="204"/>
        <scheme val="major"/>
      </rPr>
      <t>Состав:  масла (кокоса, виноградных и персиковых косточек), эластин, маточное молочко, прополис, эмульсионный воск, ланолин, воск пчелиный, вода, эфирное масло литсея кубеба</t>
    </r>
  </si>
  <si>
    <t>ФИТОКРЕМ</t>
  </si>
  <si>
    <t>Стеклянная баночка, 25мл</t>
  </si>
  <si>
    <r>
      <rPr>
        <b/>
        <sz val="11"/>
        <color theme="9" tint="-0.499984740745262"/>
        <rFont val="Cambria"/>
        <family val="1"/>
        <charset val="204"/>
        <scheme val="major"/>
      </rPr>
      <t>«АЛОЭ-ГЕЛЬ»</t>
    </r>
    <r>
      <rPr>
        <b/>
        <sz val="11"/>
        <color theme="1"/>
        <rFont val="Cambria"/>
        <family val="1"/>
        <charset val="204"/>
        <scheme val="major"/>
      </rPr>
      <t xml:space="preserve"> КРЕМ ДЛЯ ВЕК против мимических морщин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вода, д-пантенол, глицерин, экстракт алоэ-вера, ксантановый гель, огуречный сок, морские минералы, масло виноградной косточки, фруктоза, сахароза, бензойная кислота, сорбиновая кислота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</si>
  <si>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«ВИНОГРАД»</t>
    </r>
    <r>
      <rPr>
        <b/>
        <sz val="11"/>
        <color theme="1"/>
        <rFont val="Cambria"/>
        <family val="1"/>
        <charset val="204"/>
        <scheme val="major"/>
      </rPr>
      <t xml:space="preserve"> УВЛАЖНЯЮЩИЙ КРЕМ </t>
    </r>
    <r>
      <rPr>
        <b/>
        <sz val="8"/>
        <color theme="1"/>
        <rFont val="Cambria"/>
        <family val="1"/>
        <charset val="204"/>
        <scheme val="major"/>
      </rPr>
      <t xml:space="preserve"> ДНЕВНОй УХОД </t>
    </r>
    <r>
      <rPr>
        <sz val="8"/>
        <color theme="0" tint="-0.499984740745262"/>
        <rFont val="Cambria"/>
        <family val="1"/>
        <charset val="204"/>
        <scheme val="major"/>
      </rPr>
      <t>Состав: вода, виноградное масло, масла кокоса, пальмы, коко каприлат капрат, глицерин, цетеариловый спирт, стеариновая кислота, гиалуроновая кислота, витамин E, лимонная, бензойная кислота и сорбиновая кислоты</t>
    </r>
  </si>
  <si>
    <r>
      <rPr>
        <b/>
        <sz val="11"/>
        <color theme="9" tint="-0.499984740745262"/>
        <rFont val="Cambria"/>
        <family val="1"/>
        <charset val="204"/>
        <scheme val="major"/>
      </rPr>
      <t>«ВАСИЛЁК»</t>
    </r>
    <r>
      <rPr>
        <b/>
        <sz val="11"/>
        <color theme="1"/>
        <rFont val="Cambria"/>
        <family val="1"/>
        <charset val="204"/>
        <scheme val="major"/>
      </rPr>
      <t xml:space="preserve"> ЛЁГКИЙ КРЕМ ПОД МАКИЯЖ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очищенная вода, глицерин, масло ши (каритэ), каприловый триглицерид, цетеариловый спирт, д-пантенол, органическая вода белой лилии, мацерат василька, масло шиповника, миндальное масло, сорбиновая кислота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</si>
  <si>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«ЛАВАНДА»</t>
    </r>
    <r>
      <rPr>
        <b/>
        <sz val="11"/>
        <color theme="1"/>
        <rFont val="Cambria"/>
        <family val="1"/>
        <charset val="204"/>
        <scheme val="major"/>
      </rPr>
      <t xml:space="preserve"> УСПОКАИВАЮЩИЙ КРЕМ </t>
    </r>
    <r>
      <rPr>
        <b/>
        <sz val="8"/>
        <color theme="1"/>
        <rFont val="Cambria"/>
        <family val="1"/>
        <charset val="204"/>
        <scheme val="major"/>
      </rPr>
      <t xml:space="preserve">ДЛЯ НОЧНОГО УХОДА </t>
    </r>
    <r>
      <rPr>
        <sz val="8"/>
        <color theme="0" tint="-0.499984740745262"/>
        <rFont val="Cambria"/>
        <family val="1"/>
        <charset val="204"/>
        <scheme val="major"/>
      </rPr>
      <t>Состав: очищенная вода, масла кокоса и пальмы, д-пантенол, стеариновая кислота, глицерин, молочные протеины, сливки, карбомер, экстракт лаванды, лавандовое эфирное масло</t>
    </r>
  </si>
  <si>
    <r>
      <rPr>
        <b/>
        <sz val="11"/>
        <color theme="9" tint="-0.499984740745262"/>
        <rFont val="Cambria"/>
        <family val="1"/>
        <charset val="204"/>
        <scheme val="major"/>
      </rPr>
      <t>«ПРУЖИНКИ»</t>
    </r>
    <r>
      <rPr>
        <b/>
        <sz val="11"/>
        <color theme="1"/>
        <rFont val="Cambria"/>
        <family val="1"/>
        <charset val="204"/>
        <scheme val="major"/>
      </rPr>
      <t xml:space="preserve"> ПОДТЯГИВАЮЩИЙ МОЛОЧНЫЙ КРЕМ лифтинг-уход 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очищенная вода, кокосовое масло, кокосовое молочко, масло пальмы, д-пантенол, стеариновая кислота, глицерин, молочные протеины, сливки, карбомер, стеариновая кислота</t>
    </r>
  </si>
  <si>
    <t>ДЕМАКИЯЖ</t>
  </si>
  <si>
    <t xml:space="preserve">Флакон ПЭТ 110мл </t>
  </si>
  <si>
    <r>
      <rPr>
        <b/>
        <sz val="11"/>
        <color theme="9" tint="-0.499984740745262"/>
        <rFont val="Cambria"/>
        <family val="1"/>
        <charset val="204"/>
        <scheme val="major"/>
      </rPr>
      <t>«ИЛАНГ»</t>
    </r>
    <r>
      <rPr>
        <b/>
        <sz val="11"/>
        <color theme="1"/>
        <rFont val="Cambria"/>
        <family val="1"/>
        <charset val="204"/>
        <scheme val="major"/>
      </rPr>
      <t xml:space="preserve"> ГИДРОФИЛЬНОЕ МАСЛО очищающее для лица</t>
    </r>
    <r>
      <rPr>
        <b/>
        <sz val="8"/>
        <color theme="1"/>
        <rFont val="Cambria"/>
        <family val="1"/>
        <charset val="204"/>
        <scheme val="major"/>
      </rPr>
      <t xml:space="preserve"> 
</t>
    </r>
    <r>
      <rPr>
        <sz val="8"/>
        <color theme="0" tint="-0.499984740745262"/>
        <rFont val="Cambria"/>
        <family val="1"/>
        <charset val="204"/>
        <scheme val="major"/>
      </rPr>
      <t>Состав: масло авокадо, масло кокосовое, экстракт календулы на высоколеиновое масле, полисорбат, эфирное масло илаг-иланг</t>
    </r>
  </si>
  <si>
    <r>
      <rPr>
        <b/>
        <sz val="11"/>
        <color theme="9" tint="-0.499984740745262"/>
        <rFont val="Cambria"/>
        <family val="1"/>
        <charset val="204"/>
        <scheme val="major"/>
      </rPr>
      <t>«РОЗА»</t>
    </r>
    <r>
      <rPr>
        <b/>
        <sz val="11"/>
        <color theme="1"/>
        <rFont val="Cambria"/>
        <family val="1"/>
        <charset val="204"/>
        <scheme val="major"/>
      </rPr>
      <t xml:space="preserve"> ДВУХФАЗНОЕ МОЛОЧКО </t>
    </r>
    <r>
      <rPr>
        <b/>
        <sz val="7.5"/>
        <color theme="1"/>
        <rFont val="Cambria"/>
        <family val="1"/>
        <charset val="204"/>
        <scheme val="major"/>
      </rPr>
      <t>ДЛЯ СНЯТИЯ МАКИЯЖА ЧУВСТВИТЕЛЬНОЙ КОЖИ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липовая цветочная вода (гидролат), эфирное масло розы premium, высокоолеиновое масло, масло авокадо, полисорбат, органический краситель алый,  консервант, масло пальмарозы</t>
    </r>
  </si>
  <si>
    <r>
      <rPr>
        <b/>
        <sz val="11"/>
        <color theme="9" tint="-0.499984740745262"/>
        <rFont val="Cambria"/>
        <family val="1"/>
        <charset val="204"/>
        <scheme val="major"/>
      </rPr>
      <t>«ЖАСМИН»</t>
    </r>
    <r>
      <rPr>
        <b/>
        <sz val="11"/>
        <color theme="1"/>
        <rFont val="Cambria"/>
        <family val="1"/>
        <charset val="204"/>
        <scheme val="major"/>
      </rPr>
      <t xml:space="preserve"> ДВУХФАЗНОЕ МОЛОЧКО </t>
    </r>
    <r>
      <rPr>
        <b/>
        <sz val="7.5"/>
        <color theme="1"/>
        <rFont val="Cambria"/>
        <family val="1"/>
        <charset val="204"/>
        <scheme val="major"/>
      </rPr>
      <t>ДЛЯ СНЯТИЯ МАКИЯЖА НОРМАЛЬНОЙ КОЖИ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жасминовая цветочная вода (гидролат), масло авокадо, оливковое масло, высоколеиновое  масло, полисорбат, органический оливковый краситель, эфирное масло жасмина premium</t>
    </r>
  </si>
  <si>
    <t>BODY COSMETICS (косметика для тела)</t>
  </si>
  <si>
    <t>МАССАЖНОЕ МАСЛО</t>
  </si>
  <si>
    <t>Флакон ПЭТ, 110мл  (с капельницей-носиком)</t>
  </si>
  <si>
    <r>
      <rPr>
        <b/>
        <sz val="11"/>
        <color theme="9" tint="-0.499984740745262"/>
        <rFont val="Cambria"/>
        <family val="1"/>
        <charset val="204"/>
        <scheme val="major"/>
      </rPr>
      <t>«БАЗА-ОЙЛ»</t>
    </r>
    <r>
      <rPr>
        <b/>
        <sz val="11"/>
        <color theme="1"/>
        <rFont val="Cambria"/>
        <family val="1"/>
        <charset val="204"/>
        <scheme val="major"/>
      </rPr>
      <t xml:space="preserve"> МАССАЖНОЕ МАСЛО БАЗОВОЕ НЕЙТРАЛЬНОЕ без запаха </t>
    </r>
    <r>
      <rPr>
        <sz val="8"/>
        <color theme="0" tint="-0.499984740745262"/>
        <rFont val="Cambria"/>
        <family val="1"/>
        <charset val="204"/>
        <scheme val="major"/>
      </rPr>
      <t>Состав: рисовое масло неочищенное,  масло виноградной косточки,  высокоолеиновое масло, твин полисорбат, витамин Е</t>
    </r>
  </si>
  <si>
    <r>
      <rPr>
        <b/>
        <sz val="11"/>
        <color theme="9" tint="-0.499984740745262"/>
        <rFont val="Cambria"/>
        <family val="1"/>
        <charset val="204"/>
        <scheme val="major"/>
      </rPr>
      <t>«МАНГО»</t>
    </r>
    <r>
      <rPr>
        <b/>
        <sz val="11"/>
        <color theme="1"/>
        <rFont val="Cambria"/>
        <family val="1"/>
        <charset val="204"/>
        <scheme val="major"/>
      </rPr>
      <t xml:space="preserve"> МАССАЖНОЕ МАСЛО  НА ЭФИРНЫХ МАСЛАХ </t>
    </r>
    <r>
      <rPr>
        <sz val="8"/>
        <color theme="0" tint="-0.499984740745262"/>
        <rFont val="Cambria"/>
        <family val="1"/>
        <charset val="204"/>
        <scheme val="major"/>
      </rPr>
      <t>Состав: смесь базовых масел (рисового + виноградного + высокоолеинового), твин полисорбат, витамин Е,  на эфирных маслах  класса PREMIUM и парфюме - тропический фрукт манго</t>
    </r>
  </si>
  <si>
    <r>
      <rPr>
        <b/>
        <sz val="11"/>
        <color theme="9" tint="-0.499984740745262"/>
        <rFont val="Cambria"/>
        <family val="1"/>
        <charset val="204"/>
        <scheme val="major"/>
      </rPr>
      <t>«ТИАРЕ»</t>
    </r>
    <r>
      <rPr>
        <b/>
        <sz val="11"/>
        <color theme="1"/>
        <rFont val="Cambria"/>
        <family val="1"/>
        <charset val="204"/>
        <scheme val="major"/>
      </rPr>
      <t xml:space="preserve"> МАССАЖНОЕ МАСЛО  НА ЭФИРНЫХ МАСЛАХ </t>
    </r>
    <r>
      <rPr>
        <sz val="8"/>
        <color theme="0" tint="-0.499984740745262"/>
        <rFont val="Cambria"/>
        <family val="1"/>
        <charset val="204"/>
        <scheme val="major"/>
      </rPr>
      <t>Состав: смесь базовых масел (рисового + виноградного + высокоолеинового), твин полисорбат, витамин Е,  на эфирных маслах  класса PREMIUM и парфюме - экзотический цветок франдипани (тиаре)</t>
    </r>
  </si>
  <si>
    <r>
      <rPr>
        <b/>
        <sz val="11"/>
        <color theme="9" tint="-0.499984740745262"/>
        <rFont val="Cambria"/>
        <family val="1"/>
        <charset val="204"/>
        <scheme val="major"/>
      </rPr>
      <t>«ЛАВАНДА»</t>
    </r>
    <r>
      <rPr>
        <b/>
        <sz val="11"/>
        <color theme="1"/>
        <rFont val="Cambria"/>
        <family val="1"/>
        <charset val="204"/>
        <scheme val="major"/>
      </rPr>
      <t xml:space="preserve"> МАССАЖНОЕ МАСЛО  НА ЭФИРНЫХ МАСЛАХ </t>
    </r>
    <r>
      <rPr>
        <sz val="8"/>
        <color theme="0" tint="-0.499984740745262"/>
        <rFont val="Cambria"/>
        <family val="1"/>
        <charset val="204"/>
        <scheme val="major"/>
      </rPr>
      <t>Состав: смесь базовых масел (рисового + виноградного + высокоолеинового), твин полисорбат, витамин Е,  на эфирных маслах  класса PREMIUM и парфюме - прованских цветов лаванды</t>
    </r>
  </si>
  <si>
    <r>
      <rPr>
        <b/>
        <sz val="11"/>
        <color theme="9" tint="-0.499984740745262"/>
        <rFont val="Cambria"/>
        <family val="1"/>
        <charset val="204"/>
        <scheme val="major"/>
      </rPr>
      <t>«СФАГНУМ»</t>
    </r>
    <r>
      <rPr>
        <b/>
        <sz val="11"/>
        <color theme="1"/>
        <rFont val="Cambria"/>
        <family val="1"/>
        <charset val="204"/>
        <scheme val="major"/>
      </rPr>
      <t xml:space="preserve"> МАССАЖНОЕ МАСЛО  НА ЭФИРНЫХ МАСЛАХ </t>
    </r>
    <r>
      <rPr>
        <sz val="8"/>
        <color theme="0" tint="-0.499984740745262"/>
        <rFont val="Cambria"/>
        <family val="1"/>
        <charset val="204"/>
        <scheme val="major"/>
      </rPr>
      <t>Состав: смесь базовых масел (рисового + виноградного + высокоолеинового), твин полисорбат, витамин Е,  на эфирных маслах  класса PREMIUM и парфюме - лесного мха и чайного дерева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</si>
  <si>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«МУРАШКИ»</t>
    </r>
    <r>
      <rPr>
        <b/>
        <sz val="11"/>
        <color theme="1"/>
        <rFont val="Cambria"/>
        <family val="1"/>
        <charset val="204"/>
        <scheme val="major"/>
      </rPr>
      <t xml:space="preserve"> МАССАЖНОЕ МАСЛО  НА ЭФИРНЫХ МАСЛАХ </t>
    </r>
    <r>
      <rPr>
        <sz val="8"/>
        <color theme="0" tint="-0.499984740745262"/>
        <rFont val="Cambria"/>
        <family val="1"/>
        <charset val="204"/>
        <scheme val="major"/>
      </rPr>
      <t>Состав: смесь базовых масел (рисового + виноградного + высокоолеинового), твин полисорбат, витамин Е,  на эфирных маслах  класса PREMIUM и парфюме - комплекс афродизиаков и феромонов</t>
    </r>
  </si>
  <si>
    <r>
      <rPr>
        <b/>
        <sz val="11"/>
        <color theme="9" tint="-0.499984740745262"/>
        <rFont val="Cambria"/>
        <family val="1"/>
        <charset val="204"/>
        <scheme val="major"/>
      </rPr>
      <t>«ЕЛОВАЯ ВУАЛЬ»</t>
    </r>
    <r>
      <rPr>
        <b/>
        <sz val="11"/>
        <color theme="1"/>
        <rFont val="Cambria"/>
        <family val="1"/>
        <charset val="204"/>
        <scheme val="major"/>
      </rPr>
      <t xml:space="preserve"> МАССАЖНОЕ МАСЛО  НА ЭФИРНЫХ МАСЛАХ </t>
    </r>
    <r>
      <rPr>
        <sz val="8"/>
        <color theme="0" tint="-0.499984740745262"/>
        <rFont val="Cambria"/>
        <family val="1"/>
        <charset val="204"/>
        <scheme val="major"/>
      </rPr>
      <t>Состав: смесь базовых масел (рисового + виноградного + высокоолеинового), твин полисорбат, витамин Е,  на эфирных маслах  класса PREMIUM и парфюме - пихта сибирская</t>
    </r>
  </si>
  <si>
    <r>
      <rPr>
        <b/>
        <sz val="11"/>
        <color theme="9" tint="-0.499984740745262"/>
        <rFont val="Cambria"/>
        <family val="1"/>
        <charset val="204"/>
        <scheme val="major"/>
      </rPr>
      <t>«ЛИПОЛИЗ»</t>
    </r>
    <r>
      <rPr>
        <b/>
        <sz val="11"/>
        <color theme="1"/>
        <rFont val="Cambria"/>
        <family val="1"/>
        <charset val="204"/>
        <scheme val="major"/>
      </rPr>
      <t xml:space="preserve"> СПА-МАСЛО АКТИВНОЕ для массажа ЖИРОСЖИГАНИЕ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живое 40% имбирное масло (вытяжка корня), девственное масло грецкого ореха, масло ореха макадамии первого холодного отжима, камфорное масло, эфирное масло ванили</t>
    </r>
  </si>
  <si>
    <r>
      <rPr>
        <b/>
        <sz val="11"/>
        <color theme="9" tint="-0.499984740745262"/>
        <rFont val="Cambria"/>
        <family val="1"/>
        <charset val="204"/>
        <scheme val="major"/>
      </rPr>
      <t>«ДЕТОКС»</t>
    </r>
    <r>
      <rPr>
        <b/>
        <sz val="11"/>
        <color theme="1"/>
        <rFont val="Cambria"/>
        <family val="1"/>
        <charset val="204"/>
        <scheme val="major"/>
      </rPr>
      <t xml:space="preserve"> СПА-МАСЛО АКТИВНОЕ для массажа ДЕТОКСИКАЦИЯ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живое 30%-масло корицы (вытяжка коры), неочищенное кунжутное масло холодного отжима, рапсовое масло, эфирные масла коричного дерева, чайного дерева, пачули, гвоздики, кардамона и мускатного ореха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</si>
  <si>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«МЛД»</t>
    </r>
    <r>
      <rPr>
        <b/>
        <sz val="11"/>
        <color theme="1"/>
        <rFont val="Cambria"/>
        <family val="1"/>
        <charset val="204"/>
        <scheme val="major"/>
      </rPr>
      <t xml:space="preserve"> СПА-МАСЛО АКТИВНОЕ для массажа ПРОТИВООТЁЧНОЕ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живое 35%-мандариновое масло (вытяжка цедры), оливковое масло extra-virgin, девственное масло рисовых отрубей, эфирные масла апельсина сладкого, бергамота и мандарина</t>
    </r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</si>
  <si>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«СЕДАТИВ» </t>
    </r>
    <r>
      <rPr>
        <b/>
        <sz val="11"/>
        <color theme="1"/>
        <rFont val="Cambria"/>
        <family val="1"/>
        <charset val="204"/>
        <scheme val="major"/>
      </rPr>
      <t xml:space="preserve">СПА-МАСЛО АКТИВНОЕ          ПОЛНОЕ СПОКОЙСТВИЕ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 xml:space="preserve">Состав:40% мятное масло (вытяжка листа и цветов), неочищенное конопляное масло, масло виноградной косточки, высокоолеиновое подсолнечное масло, эфирное масло мяты перечной, масло мелиссы, душицы и пустырника     </t>
    </r>
    <r>
      <rPr>
        <b/>
        <sz val="8"/>
        <rFont val="Cambria"/>
        <family val="1"/>
        <charset val="204"/>
        <scheme val="major"/>
      </rPr>
      <t xml:space="preserve">ЯВНЫЙ СЕДАТИВНЫЙ ЭФФЕКТ! </t>
    </r>
  </si>
  <si>
    <r>
      <rPr>
        <b/>
        <sz val="11"/>
        <color theme="9" tint="-0.499984740745262"/>
        <rFont val="Cambria"/>
        <family val="1"/>
        <charset val="204"/>
        <scheme val="major"/>
      </rPr>
      <t>«ЙОГА ОЙЛ»</t>
    </r>
    <r>
      <rPr>
        <b/>
        <sz val="11"/>
        <color theme="1"/>
        <rFont val="Cambria"/>
        <family val="1"/>
        <charset val="204"/>
        <scheme val="major"/>
      </rPr>
      <t xml:space="preserve"> СПА-МАСЛО АКТИВНОЕ</t>
    </r>
    <r>
      <rPr>
        <b/>
        <sz val="11"/>
        <color theme="1"/>
        <rFont val="Cambria"/>
        <family val="1"/>
        <charset val="204"/>
        <scheme val="major"/>
      </rPr>
      <t xml:space="preserve"> СОГРЕВАЮЩЕЕ ДУШУ И ТЕЛО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вытяжка имбирного корня, масла корицы, кардамона и гвоздики на высокоолеиновом, кунжутном и горчичном масле</t>
    </r>
  </si>
  <si>
    <t>КРЕМ-БАТТЕР</t>
  </si>
  <si>
    <t>Стеклянная баночка, 100мл</t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</si>
  <si>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«МРАМОР» </t>
    </r>
    <r>
      <rPr>
        <b/>
        <sz val="11"/>
        <color theme="1"/>
        <rFont val="Cambria"/>
        <family val="1"/>
        <charset val="204"/>
        <scheme val="major"/>
      </rPr>
      <t xml:space="preserve">КРЕМ-БАТТЕР </t>
    </r>
    <r>
      <rPr>
        <b/>
        <sz val="9"/>
        <color theme="1"/>
        <rFont val="Cambria"/>
        <family val="1"/>
        <charset val="204"/>
        <scheme val="major"/>
      </rPr>
      <t>из чистых масел без термообработки БЕЗ ЗАПАХА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Состав:масло кокоса, масло облепихи, масло жожоба, масло зародышей пшеницы, масло абрикосовой косточки, масло виноградной косточки</t>
    </r>
  </si>
  <si>
    <r>
      <rPr>
        <b/>
        <sz val="11"/>
        <color theme="9" tint="-0.499984740745262"/>
        <rFont val="Cambria"/>
        <family val="1"/>
        <charset val="204"/>
        <scheme val="major"/>
      </rPr>
      <t>«ХВОЯ»</t>
    </r>
    <r>
      <rPr>
        <b/>
        <sz val="11"/>
        <color theme="1"/>
        <rFont val="Cambria"/>
        <family val="1"/>
        <charset val="204"/>
        <scheme val="major"/>
      </rPr>
      <t xml:space="preserve"> КРЕМ-БАТТЕР </t>
    </r>
    <r>
      <rPr>
        <b/>
        <sz val="10"/>
        <color theme="1"/>
        <rFont val="Cambria"/>
        <family val="1"/>
        <charset val="204"/>
        <scheme val="major"/>
      </rPr>
      <t>из чистых масел без термообработки ПИХТОВЫЙ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масло кокоса, масло облепихи, масло жожоба, масло зародышей пшеницы, масло абрикосовой косточки, масло виноградной косточки + ПИХТОВОЕ МАСЛО</t>
    </r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</si>
  <si>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«СПЕЦИИ» </t>
    </r>
    <r>
      <rPr>
        <b/>
        <sz val="11"/>
        <color theme="1"/>
        <rFont val="Cambria"/>
        <family val="1"/>
        <charset val="204"/>
        <scheme val="major"/>
      </rPr>
      <t xml:space="preserve">КРЕМ-БАТТЕР из чистых масел НА ТЁПЛЫХ СПЕЦИЯХ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Состав:масляные экстракты тёплых специй: корица, имбирь, кардамон, гвоздика; баттер африканской чёрной пальмы, букет эфирных масел, витамин Е</t>
    </r>
  </si>
  <si>
    <r>
      <rPr>
        <b/>
        <sz val="11"/>
        <color theme="9" tint="-0.499984740745262"/>
        <rFont val="Cambria"/>
        <family val="1"/>
        <charset val="204"/>
        <scheme val="major"/>
      </rPr>
      <t>«КАМФОРА»</t>
    </r>
    <r>
      <rPr>
        <b/>
        <sz val="11"/>
        <color theme="1"/>
        <rFont val="Cambria"/>
        <family val="1"/>
        <charset val="204"/>
        <scheme val="major"/>
      </rPr>
      <t xml:space="preserve"> КРЕМ-БАТТЕР (противовоспалительный эффект)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камфорное масло, ментоловое масло, эфирное масло гвоздики, эфирное масло эвкалипта, эфирное масло мяты, порошок листа перечной мяты и стевии на масле африканской чёрной пальмы и какао, витамин Е</t>
    </r>
  </si>
  <si>
    <t>ПИЛИНГ ДЛЯ ТЕЛА / СКРАБЫ</t>
  </si>
  <si>
    <t>БАНКА ПЭТ
220г</t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</si>
  <si>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«КАБЕРНЕ» </t>
    </r>
    <r>
      <rPr>
        <b/>
        <sz val="11"/>
        <color theme="1"/>
        <rFont val="Cambria"/>
        <family val="1"/>
        <charset val="204"/>
        <scheme val="major"/>
      </rPr>
      <t xml:space="preserve">СПА-ПИЛИНГ растительно-минеральный 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сахар тростниковый, сахар свекольный, соль морская, рис молотый, морская соль, баттер чёрной африканской пальмы, твин, массажный бисер, стевия молотая,  масло винограда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</si>
  <si>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«МАНГО»</t>
    </r>
    <r>
      <rPr>
        <b/>
        <sz val="11"/>
        <color theme="1"/>
        <rFont val="Cambria"/>
        <family val="1"/>
        <charset val="204"/>
        <scheme val="major"/>
      </rPr>
      <t xml:space="preserve"> СПА-ПИЛИНГ растительно-минеральный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сахар тростниковый, сахар свекольный, соль морская, рис молотый, морская соль, баттер чёрной африканской пальмы, твин, массажный бисер, стевия молотая,  масело  манго</t>
    </r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</si>
  <si>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«ЛАВАНДА» </t>
    </r>
    <r>
      <rPr>
        <b/>
        <sz val="11"/>
        <color theme="1"/>
        <rFont val="Cambria"/>
        <family val="1"/>
        <charset val="204"/>
        <scheme val="major"/>
      </rPr>
      <t xml:space="preserve">СПА-ПИЛИНГ растительно-минеральный 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сахар тростниковый, сахар свекольный, соль морская, рис молотый, морская соль, баттер чёрной африканской пальмы, твин, массажный бисер, стевия молотая,  масло лаванда</t>
    </r>
  </si>
  <si>
    <t>ШОКОЛАДНОЕ И ПЛОМБИРНОЕ ОБЁРТЫВАНИЕ (для питания кожи и массажа)</t>
  </si>
  <si>
    <t>БАНКА ПЭТ 170г</t>
  </si>
  <si>
    <r>
      <rPr>
        <b/>
        <sz val="11"/>
        <color theme="9" tint="-0.499984740745262"/>
        <rFont val="Cambria"/>
        <family val="1"/>
        <charset val="204"/>
        <scheme val="major"/>
      </rPr>
      <t>«ВИШНЯ»</t>
    </r>
    <r>
      <rPr>
        <b/>
        <sz val="11"/>
        <color theme="1"/>
        <rFont val="Cambria"/>
        <family val="1"/>
        <charset val="204"/>
        <scheme val="major"/>
      </rPr>
      <t xml:space="preserve"> ПЛОМБИРНОЕ ОБЁРТЫВАНИЕ ФРУКТОВОЕ </t>
    </r>
    <r>
      <rPr>
        <b/>
        <sz val="8"/>
        <color rgb="FF6393AD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масла какао и кокоса, баттер пальмы, масло вишнёвой косточки неочищенное (или тропическое масло манго), сухое молоко, твин, витамин Е, пищевой краситель, фенохем, эфирные масла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</si>
  <si>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«БЕЛЫЙ ШОКО»</t>
    </r>
    <r>
      <rPr>
        <b/>
        <sz val="11"/>
        <color theme="1"/>
        <rFont val="Cambria"/>
        <family val="1"/>
        <charset val="204"/>
        <scheme val="major"/>
      </rPr>
      <t xml:space="preserve"> ШОКОЛАДНО-КРЕМОВОЕ ОБЁРТЫВАНИЕ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Состав:масло какао, какао тёртый белый бельгийский,  сухое молоко цельное, твин, фенохем, баттер пальмы, витамин Е, букет ванильных эфирных масел</t>
    </r>
  </si>
  <si>
    <r>
      <rPr>
        <b/>
        <sz val="11"/>
        <color theme="9" tint="-0.499984740745262"/>
        <rFont val="Cambria"/>
        <family val="1"/>
        <charset val="204"/>
        <scheme val="major"/>
      </rPr>
      <t>«ГОРЬКИЙ ШОКО»</t>
    </r>
    <r>
      <rPr>
        <b/>
        <sz val="11"/>
        <color theme="1"/>
        <rFont val="Cambria"/>
        <family val="1"/>
        <charset val="204"/>
        <scheme val="major"/>
      </rPr>
      <t xml:space="preserve"> ШОКОЛАДНО-КРЕМОВОЕ ОБЁРТЫВАНИЕ 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Состав:масло какао, какао тёртый бельгийский, какао-порошок, сухое молоко цельное, твин, фенохем, баттер пальмы, витамин Е, букет ванильных эфирных масел</t>
    </r>
  </si>
  <si>
    <r>
      <rPr>
        <b/>
        <sz val="11"/>
        <color theme="9" tint="-0.499984740745262"/>
        <rFont val="Cambria"/>
        <family val="1"/>
        <charset val="204"/>
        <scheme val="major"/>
      </rPr>
      <t>2 в 1 «БЕЛЫЙ ШОКО + МАНГО»</t>
    </r>
    <r>
      <rPr>
        <b/>
        <sz val="11"/>
        <color theme="1"/>
        <rFont val="Cambria"/>
        <family val="1"/>
        <charset val="204"/>
        <scheme val="major"/>
      </rPr>
      <t xml:space="preserve"> КРЕМОВОЕ ОБЁРТЫВАНИЕ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Состав:масло какао, баттер манго, какао тёртый белый бельгийский,  сухое молоко цельное, твин, фенохем, баттер пальмы, витамин Е, букет ванильных эфирных масел и манго, куркума</t>
    </r>
  </si>
  <si>
    <r>
      <rPr>
        <b/>
        <sz val="11"/>
        <color theme="9" tint="-0.499984740745262"/>
        <rFont val="Cambria"/>
        <family val="1"/>
        <charset val="204"/>
        <scheme val="major"/>
      </rPr>
      <t>2 в 1 «МОЛОЧНЫЙ + БЕЛЫЙ»</t>
    </r>
    <r>
      <rPr>
        <b/>
        <sz val="11"/>
        <color theme="1"/>
        <rFont val="Cambria"/>
        <family val="1"/>
        <charset val="204"/>
        <scheme val="major"/>
      </rPr>
      <t xml:space="preserve">  КРЕМОВОЕ ОБЁРТЫВАНИЕ 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Состав:масло какао, сухое молоко, какао тёртый бельгийский, твин, фенохем, баттер пальмы, витамин Е, букет ванильных эфирных масел</t>
    </r>
  </si>
  <si>
    <t>МЕДОВОЕ ОБЁРТЫВАНИЕ</t>
  </si>
  <si>
    <t>БАНКА ПЭТ 350г</t>
  </si>
  <si>
    <r>
      <rPr>
        <b/>
        <sz val="11"/>
        <color theme="1"/>
        <rFont val="Cambria"/>
        <family val="1"/>
        <charset val="204"/>
        <scheme val="major"/>
      </rPr>
      <t xml:space="preserve">МЕДОВОЕ ОБЁРТЫВАНИЕ </t>
    </r>
    <r>
      <rPr>
        <b/>
        <sz val="8"/>
        <color theme="1"/>
        <rFont val="Cambria"/>
        <family val="1"/>
        <charset val="204"/>
        <scheme val="major"/>
      </rPr>
      <t>на кокосовом масле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sz val="11"/>
        <color theme="9" tint="-0.499984740745262"/>
        <rFont val="Cambria"/>
        <family val="1"/>
        <charset val="204"/>
        <scheme val="major"/>
      </rPr>
      <t>ЗАПУСК ЛИПОЛИЗА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мёд цветочный, семена расторопши, цветки ромашки аптечной, зверобой, листья чистотела большого, корень солодки, мята перечная, кокосовое масло, витамин Е</t>
    </r>
  </si>
  <si>
    <r>
      <rPr>
        <b/>
        <sz val="11"/>
        <color theme="1"/>
        <rFont val="Cambria"/>
        <family val="1"/>
        <charset val="204"/>
        <scheme val="major"/>
      </rPr>
      <t xml:space="preserve">МЕДОВОЕ ОБЁРТЫВАНИЕ </t>
    </r>
    <r>
      <rPr>
        <b/>
        <sz val="8"/>
        <color theme="1"/>
        <rFont val="Cambria"/>
        <family val="1"/>
        <charset val="204"/>
        <scheme val="major"/>
      </rPr>
      <t>на кокосовом масле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sz val="11"/>
        <color theme="9" tint="-0.499984740745262"/>
        <rFont val="Cambria"/>
        <family val="1"/>
        <charset val="204"/>
        <scheme val="major"/>
      </rPr>
      <t>ДЕТОКС-СЖИГАНИЕ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мёд цветочный, кокосовое масло неочищенное холодного отжима, цветки ромашки аптечной, тысячелистник, мята, перечная, шалфей, витамин Е</t>
    </r>
  </si>
  <si>
    <r>
      <rPr>
        <b/>
        <sz val="11"/>
        <color theme="1"/>
        <rFont val="Cambria"/>
        <family val="1"/>
        <charset val="204"/>
        <scheme val="major"/>
      </rPr>
      <t xml:space="preserve">МЕДОВОЕ ОБЁРТЫВАНИЕ </t>
    </r>
    <r>
      <rPr>
        <b/>
        <sz val="8"/>
        <color theme="1"/>
        <rFont val="Cambria"/>
        <family val="1"/>
        <charset val="204"/>
        <scheme val="major"/>
      </rPr>
      <t>на кокосовом масле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sz val="11"/>
        <color theme="9" tint="-0.499984740745262"/>
        <rFont val="Cambria"/>
        <family val="1"/>
        <charset val="204"/>
        <scheme val="major"/>
      </rPr>
      <t>ПРОТИВООТЁЧНОЕ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мёд цветочный, масло кокоса, ортосифон (почечный чай), листья берёзы, листья брусники, хвощ, кукурузные рыльца, мята перечная, витамин Е</t>
    </r>
  </si>
  <si>
    <r>
      <rPr>
        <b/>
        <sz val="11"/>
        <color theme="1"/>
        <rFont val="Cambria"/>
        <family val="1"/>
        <charset val="204"/>
        <scheme val="major"/>
      </rPr>
      <t xml:space="preserve">МЕДОВОЕ ОБЁРТЫВАНИЕ </t>
    </r>
    <r>
      <rPr>
        <b/>
        <sz val="7"/>
        <color theme="1"/>
        <rFont val="Cambria"/>
        <family val="1"/>
        <charset val="204"/>
        <scheme val="major"/>
      </rPr>
      <t>на виноградном масле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sz val="11"/>
        <color theme="9" tint="-0.499984740745262"/>
        <rFont val="Cambria"/>
        <family val="1"/>
        <charset val="204"/>
        <scheme val="major"/>
      </rPr>
      <t>СЕДАТИВ+АНТИСТРЕСС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мёд цветочный, вытяжка околоплодников чёрного ореха, вытяжка грецкого ореха, корни лапчатки белой, эхинацея, душица, шиповник, ромашка аптечная, масло виноградных косточек, витамин Е</t>
    </r>
  </si>
  <si>
    <r>
      <rPr>
        <b/>
        <sz val="11"/>
        <color theme="1"/>
        <rFont val="Cambria"/>
        <family val="1"/>
        <charset val="204"/>
        <scheme val="major"/>
      </rPr>
      <t xml:space="preserve">МЕДОВОЕ ОБЁРТЫВАНИЕ </t>
    </r>
    <r>
      <rPr>
        <b/>
        <sz val="8"/>
        <color theme="1"/>
        <rFont val="Cambria"/>
        <family val="1"/>
        <charset val="204"/>
        <scheme val="major"/>
      </rPr>
      <t>на виноградном масле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sz val="11"/>
        <color theme="9" tint="-0.499984740745262"/>
        <rFont val="Cambria"/>
        <family val="1"/>
        <charset val="204"/>
        <scheme val="major"/>
      </rPr>
      <t xml:space="preserve">ОТ РАСТЯЖЕК 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мёд цветочный, неочищенное масло виноградной косточки, листья гинкго билоба, цветки боярышника, корень одуванчика, плоды шиповника, витамин Е</t>
    </r>
  </si>
  <si>
    <r>
      <rPr>
        <b/>
        <sz val="11"/>
        <color theme="1"/>
        <rFont val="Cambria"/>
        <family val="1"/>
        <charset val="204"/>
        <scheme val="major"/>
      </rPr>
      <t xml:space="preserve">МЕДОВОЕ ОБЁРТЫВАНИЕ </t>
    </r>
    <r>
      <rPr>
        <b/>
        <sz val="8"/>
        <color theme="1"/>
        <rFont val="Cambria"/>
        <family val="1"/>
        <charset val="204"/>
        <scheme val="major"/>
      </rPr>
      <t>на виноградном масле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sz val="11"/>
        <color theme="9" tint="-0.499984740745262"/>
        <rFont val="Cambria"/>
        <family val="1"/>
        <charset val="204"/>
        <scheme val="major"/>
      </rPr>
      <t>СИЛА ИММУНИТА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мёд цветочный, масло виноградных косточек, пыльца цветочная, вытяжка чёрного ореха, вытяжка прополиса, эхинацея, плоды шиповника, экстракция восковой моли, цветки ромашки аптечной, ортосифон, душица, витамин Е</t>
    </r>
  </si>
  <si>
    <t>HYGIENIC COSMETICS (гигиеническая косметика)</t>
  </si>
  <si>
    <t xml:space="preserve">МЫЛО С НУЛЯ </t>
  </si>
  <si>
    <t>БРУСОК 80г</t>
  </si>
  <si>
    <r>
      <rPr>
        <b/>
        <sz val="11"/>
        <color theme="9" tint="-0.499984740745262"/>
        <rFont val="Cambria"/>
        <family val="1"/>
        <charset val="204"/>
        <scheme val="major"/>
      </rPr>
      <t>«ЛАВР»</t>
    </r>
    <r>
      <rPr>
        <b/>
        <sz val="11"/>
        <color theme="1"/>
        <rFont val="Cambria"/>
        <family val="1"/>
        <charset val="204"/>
        <scheme val="major"/>
      </rPr>
      <t xml:space="preserve"> МЫЛО С НУЛЯ НА ТРАВАХ И МАСЛАХ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масло лавра, пальмоядровый баттер, каустическая сода, молотый лавровый лист, букет эфирных масел</t>
    </r>
  </si>
  <si>
    <r>
      <rPr>
        <b/>
        <sz val="11"/>
        <color theme="9" tint="-0.499984740745262"/>
        <rFont val="Cambria"/>
        <family val="1"/>
        <charset val="204"/>
        <scheme val="major"/>
      </rPr>
      <t>«ЭВКАЛИПТ»</t>
    </r>
    <r>
      <rPr>
        <b/>
        <sz val="11"/>
        <color theme="1"/>
        <rFont val="Cambria"/>
        <family val="1"/>
        <charset val="204"/>
        <scheme val="major"/>
      </rPr>
      <t xml:space="preserve"> МЫЛО С НУЛЯ НА ТРАВАХ И МАСЛАХ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Состав:пальмоядровый баттер, измельчённые листья эвкалипта, каустическая сода, вода, эфирное масло чёрного эвкалипта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</si>
  <si>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«ДЁГОТЬ»</t>
    </r>
    <r>
      <rPr>
        <b/>
        <sz val="11"/>
        <color theme="1"/>
        <rFont val="Cambria"/>
        <family val="1"/>
        <charset val="204"/>
        <scheme val="major"/>
      </rPr>
      <t xml:space="preserve"> МЫЛО С НУЛЯ НА МАСЛАХ ЧЁРНОЕ 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масло чёрного тмина, дёготь берёзовый, льняное масло, каустическая сода, масло пихтовое эфирное</t>
    </r>
  </si>
  <si>
    <r>
      <rPr>
        <b/>
        <sz val="11"/>
        <color theme="9" tint="-0.499984740745262"/>
        <rFont val="Cambria"/>
        <family val="1"/>
        <charset val="204"/>
        <scheme val="major"/>
      </rPr>
      <t>«ПРОПОЛИС»</t>
    </r>
    <r>
      <rPr>
        <b/>
        <sz val="11"/>
        <color theme="1"/>
        <rFont val="Cambria"/>
        <family val="1"/>
        <charset val="204"/>
        <scheme val="major"/>
      </rPr>
      <t xml:space="preserve"> МЫЛО С НУЛЯ НА МАСЛАХ ЧЁРНОЕ 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Состав:льняное масло, кокосовое масло, уголь активированный, прополис, воск пчелиный, сода, букет эфирных масел</t>
    </r>
  </si>
  <si>
    <t>ФИТОМЫЛО ГЛИЦЕРИНОВОЕ</t>
  </si>
  <si>
    <t xml:space="preserve"> ЛИСТИК / 70г</t>
  </si>
  <si>
    <r>
      <rPr>
        <b/>
        <sz val="11"/>
        <color theme="9" tint="-0.499984740745262"/>
        <rFont val="Cambria"/>
        <family val="1"/>
        <charset val="204"/>
        <scheme val="major"/>
      </rPr>
      <t>«БРАУНИ»</t>
    </r>
    <r>
      <rPr>
        <b/>
        <sz val="11"/>
        <color theme="1"/>
        <rFont val="Cambria"/>
        <family val="1"/>
        <charset val="204"/>
        <scheme val="major"/>
      </rPr>
      <t xml:space="preserve"> ФИТОМЫЛО ГЛИЦЕРИНОВОЕ ПРОТИВ ЖИРНОСТИ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натуральный липовый мёд, органическая мыльная основа, масло какао, кофе молотый натуральный, какао-порошок, корица, гвоздика, цедра апельсина, эфирные масла кофе, апельсина сладкого и розмарина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</si>
  <si>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«МЯТА»</t>
    </r>
    <r>
      <rPr>
        <b/>
        <sz val="11"/>
        <color theme="1"/>
        <rFont val="Cambria"/>
        <family val="1"/>
        <charset val="204"/>
        <scheme val="major"/>
      </rPr>
      <t xml:space="preserve"> ФИТОМЫЛО ГЛИЦЕРИНОВОЕ УВЛАЖНЯЮЩЕЕ 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Состав:натуральный гречишный мёд, органическая мыльная основа, масло какао, мята перечная, мелисса лекарственная, ромашка аптечная, подорожник большой, эфирное масло мяты перечной, эфирное масло эвкалипта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</si>
  <si>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«НЕБО ПРОВАНСА»</t>
    </r>
    <r>
      <rPr>
        <b/>
        <sz val="11"/>
        <color theme="1"/>
        <rFont val="Cambria"/>
        <family val="1"/>
        <charset val="204"/>
        <scheme val="major"/>
      </rPr>
      <t xml:space="preserve"> ФИТОМЫЛО ГЛИЦЕРИНОВОЕ УСПОКАИВАЮЩЕЕ 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натуральный гречишный мёд, органическая мыльная основа, оливковое масло, лаванда лекарственная, розмарин, душица, шалфей лекарственный, эфирное масло ромашки аптечной, лаванды и розмарина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</si>
  <si>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«МАЛИНОВОЕ ВИНО»</t>
    </r>
    <r>
      <rPr>
        <b/>
        <sz val="11"/>
        <color theme="1"/>
        <rFont val="Cambria"/>
        <family val="1"/>
        <charset val="204"/>
        <scheme val="major"/>
      </rPr>
      <t xml:space="preserve"> ФИТОМЫЛО ГЛИЦЕРИНОВОЕ ЛИФТИНГ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Состав:натуральный гречишный мёд, органическая мыльная основа, масло виноградной косточки, розелла (суданская роза), малина, виноград, душица, эфирное масло винограда, эфирное масло жасмина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</si>
  <si>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«ИМИБНЫЙ ЧАЙ»</t>
    </r>
    <r>
      <rPr>
        <b/>
        <sz val="11"/>
        <color theme="1"/>
        <rFont val="Cambria"/>
        <family val="1"/>
        <charset val="204"/>
        <scheme val="major"/>
      </rPr>
      <t xml:space="preserve"> ФИТОМЫЛО ГЛИЦЕРИНОВОЕ ОСВЕТЛЕНИЕ 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натуральный гречишный мёд, органическая мыльная основа, масло какао, какао молотый, корень имбиря молотый, зверобой, липа сердцевидная, чай зелёный, ментол, эфирное масло зелёного чая</t>
    </r>
  </si>
  <si>
    <t>КРЕМ-МЫЛО (для очищения и массажа)</t>
  </si>
  <si>
    <t>БАНКА ПЭТ 270г</t>
  </si>
  <si>
    <r>
      <rPr>
        <b/>
        <sz val="11"/>
        <color theme="9" tint="-0.499984740745262"/>
        <rFont val="Cambria"/>
        <family val="1"/>
        <charset val="204"/>
        <scheme val="major"/>
      </rPr>
      <t>«ЛАВРИТ»</t>
    </r>
    <r>
      <rPr>
        <b/>
        <sz val="11"/>
        <color theme="1"/>
        <rFont val="Cambria"/>
        <family val="1"/>
        <charset val="204"/>
        <scheme val="major"/>
      </rPr>
      <t xml:space="preserve"> КРЕМ-МЫЛО ТРАВЯНОЕ для проблемной и жирной кожи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Состав:вода очищенная, масла (льняное, виноградных косточек, кокосовое, пихтовое, эвкалиптовое, кунжутное, амарантовое), экстракты (каштана, чёрного ореха, чистотела, мяты, чаги, медуницы, ромашки, крапивы, тысячелистника, девячила, сосновых шишек, розмарина, пижмы), гидроксид калия, пав*, кокамид, витамин Е, воск, перга, горный мёд, дёготь берёзовый, прополис</t>
    </r>
  </si>
  <si>
    <r>
      <rPr>
        <b/>
        <sz val="11"/>
        <color theme="9" tint="-0.499984740745262"/>
        <rFont val="Cambria"/>
        <family val="1"/>
        <charset val="204"/>
        <scheme val="major"/>
      </rPr>
      <t>«ТЫКВА»</t>
    </r>
    <r>
      <rPr>
        <b/>
        <sz val="11"/>
        <color theme="1"/>
        <rFont val="Cambria"/>
        <family val="1"/>
        <charset val="204"/>
        <scheme val="major"/>
      </rPr>
      <t xml:space="preserve"> КРЕМ-МЫЛО ФРУКТОВОЕ для нормальной кожи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Состав: вода очищенная, масла: тыквы, грецкого ореха, льна, горчицы; экстракты: грейпфрута, донника, инжира, ромашки, зверобоя, солодки; воск пчелиный, кокамид, цветочная пыльца, горный цветочный мёд, прополис, лауретсульфат натрия, витамин Е</t>
    </r>
  </si>
  <si>
    <r>
      <rPr>
        <b/>
        <sz val="11"/>
        <color theme="9" tint="-0.499984740745262"/>
        <rFont val="Cambria"/>
        <family val="1"/>
        <charset val="204"/>
        <scheme val="major"/>
      </rPr>
      <t>«МИРТ»</t>
    </r>
    <r>
      <rPr>
        <b/>
        <sz val="11"/>
        <color theme="1"/>
        <rFont val="Cambria"/>
        <family val="1"/>
        <charset val="204"/>
        <scheme val="major"/>
      </rPr>
      <t xml:space="preserve"> КРЕМ-МЫЛО НЕЖНОЕ для чувствительной и сухой кожи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Состав:вода очищенная, масла (виноградных косточек, кокосовое, пихтовое, эвкалиптовое, льняное, кунжутное, амарантовое), экстракты (эвкалипты, ромашки, медуницы, мяты, каштана, чёрного ореха, чистотела, крапивы, тысячелистника, девячила, сосновых шишек, розмарина, пижмы), гидроксид калия, пав*, кокамид, витамин Е, воск, перга, прополис</t>
    </r>
  </si>
  <si>
    <t>ОПОЛАСКИВАТЕЛЬ ПОЛОСТИ РТА И ГОРЛА</t>
  </si>
  <si>
    <t>ФЛАКОН ПЭТ 350мл</t>
  </si>
  <si>
    <r>
      <rPr>
        <b/>
        <sz val="11"/>
        <color theme="9" tint="-0.499984740745262"/>
        <rFont val="Cambria"/>
        <family val="1"/>
        <charset val="204"/>
        <scheme val="major"/>
      </rPr>
      <t>«ХЛОРОФИЛ»</t>
    </r>
    <r>
      <rPr>
        <b/>
        <sz val="11"/>
        <color theme="1"/>
        <rFont val="Cambria"/>
        <family val="1"/>
        <charset val="204"/>
        <scheme val="major"/>
      </rPr>
      <t xml:space="preserve"> ОПОЛАСКИВАТЕЛЬ ПОЛОСТИ РТА  для свежести</t>
    </r>
    <r>
      <rPr>
        <b/>
        <sz val="8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 xml:space="preserve">Состав: водная настойка прополиса, пропиленгликоль, глицерин, аспасвит, лимонная кислота, мятное масло, масло эвкалипта, лимонное масло, лаймовое масло, натуральный хлорофилл </t>
    </r>
  </si>
  <si>
    <r>
      <rPr>
        <b/>
        <sz val="11"/>
        <color theme="9" tint="-0.499984740745262"/>
        <rFont val="Cambria"/>
        <family val="1"/>
        <charset val="204"/>
        <scheme val="major"/>
      </rPr>
      <t>«КАЛЕНДУЛА»</t>
    </r>
    <r>
      <rPr>
        <b/>
        <sz val="11"/>
        <color theme="1"/>
        <rFont val="Cambria"/>
        <family val="1"/>
        <charset val="204"/>
        <scheme val="major"/>
      </rPr>
      <t xml:space="preserve"> ОПОЛАСКИВАТЕЛЬ ДЛЯ ГОРЛА </t>
    </r>
    <r>
      <rPr>
        <b/>
        <sz val="8"/>
        <color theme="1"/>
        <rFont val="Cambria"/>
        <family val="1"/>
        <charset val="204"/>
        <scheme val="major"/>
      </rPr>
      <t>ПРОТИВОВОСПАЛИТЕЛЬНЫЙ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Состав:водная настойка прополиса, экстракт календулы, масло чабреца, пропиленгликоль, глицерин, стевия</t>
    </r>
  </si>
  <si>
    <t>МЕСТНЫЙ УХОД</t>
  </si>
  <si>
    <t>250мл / 320р.</t>
  </si>
  <si>
    <r>
      <rPr>
        <b/>
        <sz val="11"/>
        <color theme="9" tint="-0.499984740745262"/>
        <rFont val="Cambria"/>
        <family val="1"/>
        <charset val="204"/>
        <scheme val="major"/>
      </rPr>
      <t>«ПЫЛЬЦА»</t>
    </r>
    <r>
      <rPr>
        <b/>
        <sz val="11"/>
        <color theme="1"/>
        <rFont val="Cambria"/>
        <family val="1"/>
        <charset val="204"/>
        <scheme val="major"/>
      </rPr>
      <t xml:space="preserve"> ГЕЛЬ ПОСЛЕ SPA-процедур </t>
    </r>
    <r>
      <rPr>
        <b/>
        <sz val="10"/>
        <color theme="1"/>
        <rFont val="Cambria"/>
        <family val="1"/>
        <charset val="204"/>
        <scheme val="major"/>
      </rPr>
      <t>ВОССТАНОВЛЕНИЕ + ВИТАМИНЫ</t>
    </r>
    <r>
      <rPr>
        <sz val="8"/>
        <color theme="0" tint="-0.499984740745262"/>
        <rFont val="Cambria"/>
        <family val="1"/>
        <charset val="204"/>
        <scheme val="major"/>
      </rPr>
      <t xml:space="preserve">
Богат витаминами и микроэлементами. Ускоряет процессы регенерации кожного покрова. 
На пчелином прополисе и цветочной пыльце с комплексом витаминов</t>
    </r>
  </si>
  <si>
    <t>120мл / 400р.</t>
  </si>
  <si>
    <r>
      <rPr>
        <b/>
        <sz val="11"/>
        <color theme="9" tint="-0.499984740745262"/>
        <rFont val="Cambria"/>
        <family val="1"/>
        <charset val="204"/>
        <scheme val="major"/>
      </rPr>
      <t>«ПЕРСОНАЛИ»</t>
    </r>
    <r>
      <rPr>
        <b/>
        <sz val="11"/>
        <color theme="1"/>
        <rFont val="Cambria"/>
        <family val="1"/>
        <charset val="204"/>
        <scheme val="major"/>
      </rPr>
      <t xml:space="preserve"> HYDRO-МАСЛО </t>
    </r>
    <r>
      <rPr>
        <b/>
        <sz val="8"/>
        <color theme="1"/>
        <rFont val="Cambria"/>
        <family val="1"/>
        <charset val="204"/>
        <scheme val="major"/>
      </rPr>
      <t>для интимной гигиены С МОЛОЧНОЙ КИСЛОТОЙ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смесь масел кокоса, авокадо, пальмы, высокоолеинового, полисорбат, 60% лактат натрия, 80% молочная кислота, эфирное масло пальмарозы, органический краситель</t>
    </r>
  </si>
  <si>
    <t>HAIR COSMETICS (косметика для волос)</t>
  </si>
  <si>
    <t>ОРГАНИЧЕСКИЙ ШАМПУНЬ ДЛЯ ВОЛОС</t>
  </si>
  <si>
    <t>ФЛАКОН ПЭТ 220мл</t>
  </si>
  <si>
    <r>
      <rPr>
        <b/>
        <sz val="11"/>
        <color theme="9" tint="-0.499984740745262"/>
        <rFont val="Cambria"/>
        <family val="1"/>
        <charset val="204"/>
        <scheme val="major"/>
      </rPr>
      <t>«РОСА»</t>
    </r>
    <r>
      <rPr>
        <b/>
        <sz val="11"/>
        <color theme="1"/>
        <rFont val="Cambria"/>
        <family val="1"/>
        <charset val="204"/>
        <scheme val="major"/>
      </rPr>
      <t xml:space="preserve"> ШАМПУНЬ ДЛЯ ПОЛОТНА ВОЛОС - ВИТАМИНЫ ДЛЯ БЛЕСКА</t>
    </r>
    <r>
      <rPr>
        <sz val="8"/>
        <color theme="0" tint="-0.499984740745262"/>
        <rFont val="Cambria"/>
        <family val="1"/>
        <charset val="204"/>
        <scheme val="major"/>
      </rPr>
      <t xml:space="preserve">
Состав: отвар корня репейного, мёд липовый, масляный экстракт липы, пав*, масляный экстракт календулы, масляный экстракт зверобоя, цитрусовые и цветочные эфирные масла</t>
    </r>
  </si>
  <si>
    <r>
      <rPr>
        <b/>
        <sz val="11"/>
        <color theme="9" tint="-0.499984740745262"/>
        <rFont val="Cambria"/>
        <family val="1"/>
        <charset val="204"/>
        <scheme val="major"/>
      </rPr>
      <t>«УЛЬТРА»</t>
    </r>
    <r>
      <rPr>
        <b/>
        <sz val="11"/>
        <color theme="1"/>
        <rFont val="Cambria"/>
        <family val="1"/>
        <charset val="204"/>
        <scheme val="major"/>
      </rPr>
      <t xml:space="preserve"> ШАМПУНЬ ДЛЯ ПОЛОТНА ВОЛОС -</t>
    </r>
    <r>
      <rPr>
        <b/>
        <sz val="9"/>
        <color theme="1"/>
        <rFont val="Cambria"/>
        <family val="1"/>
        <charset val="204"/>
        <scheme val="major"/>
      </rPr>
      <t xml:space="preserve"> УВЛАЖНЕНИЕ И МЯГКОСТЬ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Состав:отвар ромашки, авторская вытяжка розмарина на репейном масле, пав*, касторовое масло, конопляное масло и эфирное масло розмарина</t>
    </r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</si>
  <si>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«ГРЕЧКА» </t>
    </r>
    <r>
      <rPr>
        <b/>
        <sz val="11"/>
        <color theme="1"/>
        <rFont val="Cambria"/>
        <family val="1"/>
        <charset val="204"/>
        <scheme val="major"/>
      </rPr>
      <t>ШАМПУНЬ ДЛЯ КОЖИ ГОЛОВЫ И КОРНЕЙ ОТ ВЫПАДЕНИЯ</t>
    </r>
    <r>
      <rPr>
        <sz val="8"/>
        <color theme="0" tint="-0.499984740745262"/>
        <rFont val="Cambria"/>
        <family val="1"/>
        <charset val="204"/>
        <scheme val="major"/>
      </rPr>
      <t xml:space="preserve">
Состав: мёд гречишный, масляный экстракт крапивы, пав*, отвар лопуха, масляный экстракт хмели, масляный экстракт одуванчика, букет цитрусовых эфирных масел</t>
    </r>
  </si>
  <si>
    <r>
      <rPr>
        <b/>
        <sz val="11"/>
        <color theme="9" tint="-0.499984740745262"/>
        <rFont val="Cambria"/>
        <family val="1"/>
        <charset val="204"/>
        <scheme val="major"/>
      </rPr>
      <t>«БЕРЁЗА»</t>
    </r>
    <r>
      <rPr>
        <b/>
        <sz val="11"/>
        <color theme="1"/>
        <rFont val="Cambria"/>
        <family val="1"/>
        <charset val="204"/>
        <scheme val="major"/>
      </rPr>
      <t xml:space="preserve"> ШАМПУНЬ ДЛЯ КОЖИ ГОЛОВЫ - ОТ ЖИРНОСТИ КОРНЕЙ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экстракт мыльного корня, лецитин, пав*, экстракт донника, экстракт душицы, яичный порошок, сухая молочная  сыворотка, вода высокой степени очистки</t>
    </r>
  </si>
  <si>
    <r>
      <t xml:space="preserve">БАЛЬЗАМ-УХОД ОРГАНИЧЕСКИЙ ДЛЯ ВОЛОС </t>
    </r>
    <r>
      <rPr>
        <b/>
        <sz val="15"/>
        <color rgb="FFAAAFB9"/>
        <rFont val="Cambria"/>
        <family val="1"/>
        <charset val="204"/>
        <scheme val="major"/>
      </rPr>
      <t>(5минут - бальзам, 15 минут - маска)</t>
    </r>
  </si>
  <si>
    <r>
      <rPr>
        <b/>
        <sz val="11"/>
        <color theme="9" tint="-0.499984740745262"/>
        <rFont val="Cambria"/>
        <family val="1"/>
        <charset val="204"/>
        <scheme val="major"/>
      </rPr>
      <t>«РОСА»</t>
    </r>
    <r>
      <rPr>
        <b/>
        <sz val="11"/>
        <color theme="1"/>
        <rFont val="Cambria"/>
        <family val="1"/>
        <charset val="204"/>
        <scheme val="major"/>
      </rPr>
      <t xml:space="preserve"> БАЛЬЗАМ-УХОД ДЛЯ ПОЛОТНА ВОЛОС - ВИТАМИНЫ И БЛЕСК</t>
    </r>
    <r>
      <rPr>
        <sz val="8"/>
        <color theme="0" tint="-0.499984740745262"/>
        <rFont val="Cambria"/>
        <family val="1"/>
        <charset val="204"/>
        <scheme val="major"/>
      </rPr>
      <t xml:space="preserve">
Состав: взбитое персиковое масло, мёд липовый, отвар ромашки, база, масло арганы, масло виноградной косточки, авторский настой на фруктовой пудре и косточках</t>
    </r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</si>
  <si>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«УЛЬТРА» </t>
    </r>
    <r>
      <rPr>
        <b/>
        <sz val="11"/>
        <color theme="1"/>
        <rFont val="Cambria"/>
        <family val="1"/>
        <charset val="204"/>
        <scheme val="major"/>
      </rPr>
      <t xml:space="preserve">БАЛЬЗАМ-УХОД ДЛЯ ВОЛОС -  УВЛАЖНЕНИЕ МЯГКОСТЬ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Состав:отвар ромашки, авторская вытяжка розмарина на репейном масле, база*, касторовое масло, конопляное масло и эфирное масло розмарина</t>
    </r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</si>
  <si>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«ГРЕЧКА» </t>
    </r>
    <r>
      <rPr>
        <b/>
        <sz val="11"/>
        <color theme="1"/>
        <rFont val="Cambria"/>
        <family val="1"/>
        <charset val="204"/>
        <scheme val="major"/>
      </rPr>
      <t>БАЛЬЗАМ-УХОД  ДЛЯ ВОЛОС, СКЛОННЫХ К ВЫПАДЕНИЮ</t>
    </r>
    <r>
      <rPr>
        <sz val="8"/>
        <color theme="0" tint="-0.499984740745262"/>
        <rFont val="Cambria"/>
        <family val="1"/>
        <charset val="204"/>
        <scheme val="major"/>
      </rPr>
      <t xml:space="preserve">
Состав: мёд гречишный, масляный экстракт крапивы, база*, отвар лопуха, масляный экстракт хмели, масляный экстракт одуванчика, букет цитрусовых эфирных масел</t>
    </r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</si>
  <si>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«БЕРЁЗА» </t>
    </r>
    <r>
      <rPr>
        <b/>
        <sz val="11"/>
        <color theme="1"/>
        <rFont val="Cambria"/>
        <family val="1"/>
        <charset val="204"/>
        <scheme val="major"/>
      </rPr>
      <t xml:space="preserve">БАЛЬЗАМ-УХОД  ДЛЯ ВОЛОС, СКЛОННЫХ К ЖИРНОСТИ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экстракт мыльного корня, лецитин, база*, экстракт донника, экстракт душицы, яичный порошок, сухая молочная  сыворотка, вода высокой степени очистки</t>
    </r>
  </si>
  <si>
    <r>
      <t>МАСКА-ПИТАНИЕ ДЛЯ ВОЛОС пролонгированного действия</t>
    </r>
    <r>
      <rPr>
        <b/>
        <sz val="15"/>
        <color rgb="FFAAAFB9"/>
        <rFont val="Cambria"/>
        <family val="1"/>
        <charset val="204"/>
        <scheme val="major"/>
      </rPr>
      <t xml:space="preserve"> (долгий накопительный эффект)</t>
    </r>
  </si>
  <si>
    <t>ФЛАКОН или БАНКА 100мл</t>
  </si>
  <si>
    <r>
      <rPr>
        <b/>
        <sz val="11"/>
        <color theme="9" tint="-0.499984740745262"/>
        <rFont val="Cambria"/>
        <family val="1"/>
        <charset val="204"/>
        <scheme val="major"/>
      </rPr>
      <t>«НИМ»</t>
    </r>
    <r>
      <rPr>
        <b/>
        <sz val="11"/>
        <color theme="1"/>
        <rFont val="Cambria"/>
        <family val="1"/>
        <charset val="204"/>
        <scheme val="major"/>
      </rPr>
      <t xml:space="preserve"> ГИДРО-МАСЛО ДЛЯ ПИТАНИЯ ВОЛОС ПРОТИВ ВЫПАДЕНИЯ</t>
    </r>
    <r>
      <rPr>
        <sz val="8"/>
        <color theme="0" tint="-0.499984740745262"/>
        <rFont val="Cambria"/>
        <family val="1"/>
        <charset val="204"/>
        <scheme val="major"/>
      </rPr>
      <t xml:space="preserve">
Состав: масло ним, масло кокоса, оливы, пальмы, таурин натуральный, полисорбат, эфирные масла, лемонграсса, литсея кубеба и пихты.</t>
    </r>
  </si>
  <si>
    <r>
      <rPr>
        <b/>
        <sz val="11"/>
        <color theme="9" tint="-0.499984740745262"/>
        <rFont val="Cambria"/>
        <family val="1"/>
        <charset val="204"/>
        <scheme val="major"/>
      </rPr>
      <t>«ОМЕГА»</t>
    </r>
    <r>
      <rPr>
        <b/>
        <sz val="11"/>
        <color theme="1"/>
        <rFont val="Cambria"/>
        <family val="1"/>
        <charset val="204"/>
        <scheme val="major"/>
      </rPr>
      <t xml:space="preserve"> ГИДРО-МАСЛО ДЛЯ ПИТАНИЯ ВОЛОС </t>
    </r>
    <r>
      <rPr>
        <b/>
        <sz val="9"/>
        <color theme="1"/>
        <rFont val="Cambria"/>
        <family val="1"/>
        <charset val="204"/>
        <scheme val="major"/>
      </rPr>
      <t>ПРОТИВ СЕЧЕНИЯ КОНЦОВ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Состав:масло спелого авокадо, высоколеиновое масло, масла пальмы и кокоса, полисорбат, эфирное масло лемонграсса и сибирской пихты</t>
    </r>
  </si>
  <si>
    <t>БАНКА ПЭТ 330мл</t>
  </si>
  <si>
    <r>
      <rPr>
        <b/>
        <sz val="11"/>
        <color theme="9" tint="-0.499984740745262"/>
        <rFont val="Cambria"/>
        <family val="1"/>
        <charset val="204"/>
        <scheme val="major"/>
      </rPr>
      <t>«ЦИТТИ»</t>
    </r>
    <r>
      <rPr>
        <b/>
        <sz val="11"/>
        <color theme="1"/>
        <rFont val="Cambria"/>
        <family val="1"/>
        <charset val="204"/>
        <scheme val="major"/>
      </rPr>
      <t xml:space="preserve"> МАСКА-ПИТАНИЕ </t>
    </r>
    <r>
      <rPr>
        <b/>
        <sz val="9"/>
        <color theme="1"/>
        <rFont val="Cambria"/>
        <family val="1"/>
        <charset val="204"/>
        <scheme val="major"/>
      </rPr>
      <t>С ЭФФЕКТОМ СМЯГЧЕНИЯ</t>
    </r>
    <r>
      <rPr>
        <b/>
        <sz val="11"/>
        <color theme="1"/>
        <rFont val="Cambria"/>
        <family val="1"/>
        <charset val="204"/>
        <scheme val="major"/>
      </rPr>
      <t xml:space="preserve"> ДЛЯ СУХИХ ВОЛОС</t>
    </r>
    <r>
      <rPr>
        <sz val="8"/>
        <color theme="0" tint="-0.499984740745262"/>
        <rFont val="Cambria"/>
        <family val="1"/>
        <charset val="204"/>
        <scheme val="major"/>
      </rPr>
      <t xml:space="preserve">
Глубокое восстановление сухих и повреждённых волос на апельсиновом гидролате, цитрусовых маслах, баттере с комплексом витаминов</t>
    </r>
  </si>
  <si>
    <r>
      <rPr>
        <b/>
        <sz val="11"/>
        <color theme="9" tint="-0.499984740745262"/>
        <rFont val="Cambria"/>
        <family val="1"/>
        <charset val="204"/>
        <scheme val="major"/>
      </rPr>
      <t>«ЛАВАТТИ»</t>
    </r>
    <r>
      <rPr>
        <b/>
        <sz val="11"/>
        <color theme="1"/>
        <rFont val="Cambria"/>
        <family val="1"/>
        <charset val="204"/>
        <scheme val="major"/>
      </rPr>
      <t xml:space="preserve"> МАСКА-ПИТАНИЕ </t>
    </r>
    <r>
      <rPr>
        <b/>
        <sz val="8"/>
        <color theme="1"/>
        <rFont val="Cambria"/>
        <family val="1"/>
        <charset val="204"/>
        <scheme val="major"/>
      </rPr>
      <t>С ЭФФЕКТОМ СМЯГЧЕНИЯ</t>
    </r>
    <r>
      <rPr>
        <b/>
        <sz val="10"/>
        <color theme="1"/>
        <rFont val="Cambria"/>
        <family val="1"/>
        <charset val="204"/>
        <scheme val="major"/>
      </rPr>
      <t xml:space="preserve"> ДЛЯ</t>
    </r>
    <r>
      <rPr>
        <b/>
        <sz val="11"/>
        <color theme="1"/>
        <rFont val="Cambria"/>
        <family val="1"/>
        <charset val="204"/>
        <scheme val="major"/>
      </rPr>
      <t xml:space="preserve"> ЖИРНЫХ </t>
    </r>
    <r>
      <rPr>
        <b/>
        <sz val="8"/>
        <color theme="1"/>
        <rFont val="Cambria"/>
        <family val="1"/>
        <charset val="204"/>
        <scheme val="major"/>
      </rPr>
      <t>ВОЛОС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sz val="8"/>
        <color theme="0" tint="-0.499984740745262"/>
        <rFont val="Cambria"/>
        <family val="1"/>
        <charset val="204"/>
        <scheme val="major"/>
      </rPr>
      <t>Тотальное увлажнение тусклых и склонных к жирности волос на лавандовой воде,  маслах, баттере с комплексом витаминов</t>
    </r>
  </si>
  <si>
    <t>ЛЕЧЕБНЫЙ ГЕЛЬ ДЛЯ ВОЛОС (ХАДЖЕЛ)</t>
  </si>
  <si>
    <t>ФЛАКОН или 265мл</t>
  </si>
  <si>
    <r>
      <rPr>
        <b/>
        <sz val="11"/>
        <color theme="9" tint="-0.499984740745262"/>
        <rFont val="Cambria"/>
        <family val="1"/>
        <charset val="204"/>
        <scheme val="major"/>
      </rPr>
      <t>«ХВОЩЕВИК»</t>
    </r>
    <r>
      <rPr>
        <b/>
        <sz val="11"/>
        <color theme="1"/>
        <rFont val="Cambria"/>
        <family val="1"/>
        <charset val="204"/>
        <scheme val="major"/>
      </rPr>
      <t xml:space="preserve"> ЛЕЧЕБНЫЙ ШАМПУНЬ ДЛЯ УКРЕПЛЕНИИ И СИЛЫ </t>
    </r>
    <r>
      <rPr>
        <sz val="8"/>
        <color theme="0" tint="-0.499984740745262"/>
        <rFont val="Cambria"/>
        <family val="1"/>
        <charset val="204"/>
        <scheme val="major"/>
      </rPr>
      <t xml:space="preserve">
Густое активное тонизирующее средство для волосяного стержня. Состав: масляная настойка полевого хвоща, чёрного ореха и прополиса на мягкой основе</t>
    </r>
  </si>
  <si>
    <r>
      <rPr>
        <b/>
        <sz val="11"/>
        <color theme="9" tint="-0.499984740745262"/>
        <rFont val="Cambria"/>
        <family val="1"/>
        <charset val="204"/>
        <scheme val="major"/>
      </rPr>
      <t xml:space="preserve">«ДЁГАЧ» </t>
    </r>
    <r>
      <rPr>
        <b/>
        <sz val="11"/>
        <color theme="1"/>
        <rFont val="Cambria"/>
        <family val="1"/>
        <charset val="204"/>
        <scheme val="major"/>
      </rPr>
      <t xml:space="preserve">ЛЕЧЕБНЫЙ ПРОТИВОЗУДНЫЙ ДЕГТЯРНЫЙ ШАМПУНЬ 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Стимулирующее средство для корней волос и кожи головы от выпадения и против перхоти. На берёзовом дёгте и чаге и ромашке на мягкой гелевой основе</t>
    </r>
  </si>
  <si>
    <t>AROMATIC COSMETICS (ароматическая косметика)</t>
  </si>
  <si>
    <r>
      <t xml:space="preserve">УХОДОВАЯ КОСМЕТИКА С ПАРФЮМОМ </t>
    </r>
    <r>
      <rPr>
        <b/>
        <sz val="15"/>
        <color rgb="FFAAAFB9"/>
        <rFont val="Cambria"/>
        <family val="1"/>
        <charset val="204"/>
        <scheme val="major"/>
      </rPr>
      <t>(АРОМАТЫ В АССОРТИМЕНТЕ)</t>
    </r>
  </si>
  <si>
    <t xml:space="preserve">80г </t>
  </si>
  <si>
    <r>
      <rPr>
        <b/>
        <sz val="11"/>
        <color theme="1"/>
        <rFont val="Cambria"/>
        <family val="1"/>
        <charset val="204"/>
        <scheme val="major"/>
      </rPr>
      <t>АРОМАМЫЛО С ПЕРЛАМУТРОМ, ГЛИНОЙ И ПАРФЮМОМ</t>
    </r>
    <r>
      <rPr>
        <sz val="8"/>
        <color theme="0" tint="-0.499984740745262"/>
        <rFont val="Cambria"/>
        <family val="1"/>
        <charset val="204"/>
        <scheme val="major"/>
      </rPr>
      <t xml:space="preserve">
Узорное мыло с ярким качественным стойким ароматом, который долго держится на коже</t>
    </r>
  </si>
  <si>
    <t xml:space="preserve">100мл </t>
  </si>
  <si>
    <t>10мл</t>
  </si>
  <si>
    <r>
      <rPr>
        <b/>
        <sz val="11"/>
        <color theme="1"/>
        <rFont val="Cambria"/>
        <family val="1"/>
        <charset val="204"/>
        <scheme val="major"/>
      </rPr>
      <t xml:space="preserve">АРОМАМАСЛО ДЛЯ СПА-процедур водорастворимое </t>
    </r>
    <r>
      <rPr>
        <b/>
        <sz val="10"/>
        <color theme="9" tint="-0.499984740745262"/>
        <rFont val="Cambria"/>
        <family val="1"/>
        <charset val="204"/>
        <scheme val="major"/>
      </rPr>
      <t>В АССОРТИМЕНТЕ</t>
    </r>
    <r>
      <rPr>
        <sz val="8"/>
        <color theme="0" tint="-0.499984740745262"/>
        <rFont val="Cambria"/>
        <family val="1"/>
        <charset val="204"/>
        <scheme val="major"/>
      </rPr>
      <t xml:space="preserve">
Для применения в аромалампе, бане, сауне, для обогащения массажных смесей, косметики</t>
    </r>
  </si>
  <si>
    <t>16,5мл</t>
  </si>
  <si>
    <r>
      <rPr>
        <b/>
        <sz val="11"/>
        <color theme="1"/>
        <rFont val="Cambria"/>
        <family val="1"/>
        <charset val="204"/>
        <scheme val="major"/>
      </rPr>
      <t>БУКЕТ ЭФИРНЫХ МАСЕЛ ЛЕЧЕБНЫЙ</t>
    </r>
    <r>
      <rPr>
        <sz val="11"/>
        <color theme="1"/>
        <rFont val="Cambria"/>
        <family val="1"/>
        <charset val="204"/>
        <scheme val="major"/>
      </rPr>
      <t xml:space="preserve"> </t>
    </r>
    <r>
      <rPr>
        <b/>
        <sz val="11"/>
        <color theme="9" tint="-0.499984740745262"/>
        <rFont val="Cambria"/>
        <family val="1"/>
        <charset val="204"/>
        <scheme val="major"/>
      </rPr>
      <t>АРОМАТЫ В АССОРТИМЕНТЕ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sz val="11"/>
        <color theme="0" tint="-0.499984740745262"/>
        <rFont val="Cambria"/>
        <family val="1"/>
        <charset val="204"/>
        <scheme val="major"/>
      </rPr>
      <t>Смесь чистых эфирных масел для полезного эффекта</t>
    </r>
  </si>
  <si>
    <r>
      <rPr>
        <b/>
        <sz val="11"/>
        <color theme="1"/>
        <rFont val="Cambria"/>
        <family val="1"/>
        <charset val="204"/>
        <scheme val="major"/>
      </rPr>
      <t>ПИХТА СИБИРСКАЯ ЭФИРНОЕ МАСЛО ОРГАНИЧЕСКОЕ</t>
    </r>
    <r>
      <rPr>
        <sz val="8"/>
        <color theme="0" tint="-0.499984740745262"/>
        <rFont val="Cambria"/>
        <family val="1"/>
        <charset val="204"/>
        <scheme val="major"/>
      </rPr>
      <t xml:space="preserve">
Для применения в аромалампе, бане, сауне, для обогащения массажных смесей, косметики</t>
    </r>
  </si>
  <si>
    <t>COMPONENTS (компоненты)</t>
  </si>
  <si>
    <t>ЧИСТЫЕ КОСМЕТИЧЕСКИЕ МАСЛА</t>
  </si>
  <si>
    <t>50мл</t>
  </si>
  <si>
    <r>
      <rPr>
        <b/>
        <sz val="11"/>
        <color theme="1"/>
        <rFont val="Cambria"/>
        <family val="1"/>
        <charset val="204"/>
        <scheme val="major"/>
      </rPr>
      <t>МАКОВОЕ МАСЛО для зрелой и чувствительной кожи, 50мл</t>
    </r>
    <r>
      <rPr>
        <sz val="8"/>
        <color theme="0" tint="-0.499984740745262"/>
        <rFont val="Cambria"/>
        <family val="1"/>
        <charset val="204"/>
        <scheme val="major"/>
      </rPr>
      <t xml:space="preserve">
Состав: масло семян мака 97,5%, витамин Е - 1,5%, экстракт розмарина 1%</t>
    </r>
  </si>
  <si>
    <t>200мл</t>
  </si>
  <si>
    <r>
      <rPr>
        <b/>
        <sz val="11"/>
        <color theme="1"/>
        <rFont val="Cambria"/>
        <family val="1"/>
        <charset val="204"/>
        <scheme val="major"/>
      </rPr>
      <t xml:space="preserve">ПРОПОЛИСНОЕ МАСЛО от растяжек и пигментных пятен, 200мл
</t>
    </r>
    <r>
      <rPr>
        <sz val="8"/>
        <color theme="0" tint="-0.499984740745262"/>
        <rFont val="Cambria"/>
        <family val="1"/>
        <charset val="204"/>
        <scheme val="major"/>
      </rPr>
      <t>Состав: прополис пчелиный 10%, миндальное масло 42%, льняное масло 48%</t>
    </r>
  </si>
  <si>
    <t xml:space="preserve">120мл </t>
  </si>
  <si>
    <r>
      <rPr>
        <b/>
        <sz val="11"/>
        <color theme="1"/>
        <rFont val="Cambria"/>
        <family val="1"/>
        <charset val="204"/>
        <scheme val="major"/>
      </rPr>
      <t>ЖИВИЦА КЕДРОВАЯ НА МАСЛЕ от трещин и порезов</t>
    </r>
    <r>
      <rPr>
        <sz val="11"/>
        <color theme="1"/>
        <rFont val="Cambria"/>
        <family val="1"/>
        <charset val="204"/>
        <scheme val="major"/>
      </rPr>
      <t xml:space="preserve"> (для жирной кожи) </t>
    </r>
    <r>
      <rPr>
        <sz val="8"/>
        <color theme="0" tint="-0.499984740745262"/>
        <rFont val="Cambria"/>
        <family val="1"/>
        <charset val="204"/>
        <scheme val="major"/>
      </rPr>
      <t>Состав: кокосовое масло 89%, живица 10%, витамин Е - 1%</t>
    </r>
  </si>
  <si>
    <r>
      <rPr>
        <b/>
        <sz val="11"/>
        <color theme="1"/>
        <rFont val="Cambria"/>
        <family val="1"/>
        <charset val="204"/>
        <scheme val="major"/>
      </rPr>
      <t>ЖИВИЦА КЕДРОВАЯ НА МАСЛЕ от трещин и порезов</t>
    </r>
    <r>
      <rPr>
        <sz val="11"/>
        <color theme="1"/>
        <rFont val="Cambria"/>
        <family val="1"/>
        <charset val="204"/>
        <scheme val="major"/>
      </rPr>
      <t xml:space="preserve"> (для сухой кожи) </t>
    </r>
    <r>
      <rPr>
        <sz val="8"/>
        <color theme="0" tint="-0.499984740745262"/>
        <rFont val="Cambria"/>
        <family val="1"/>
        <charset val="204"/>
        <scheme val="major"/>
      </rPr>
      <t>Состав: льняное  масло 89%, живица 10%, витамин Е - 1%</t>
    </r>
  </si>
  <si>
    <t xml:space="preserve">290мл </t>
  </si>
  <si>
    <r>
      <rPr>
        <b/>
        <sz val="11"/>
        <color theme="1"/>
        <rFont val="Cambria"/>
        <family val="1"/>
        <charset val="204"/>
        <scheme val="major"/>
      </rPr>
      <t>КОКОСОВОЕ МАСЛО БАТТЕР Extra Virgin с витамином Е, 290мл</t>
    </r>
    <r>
      <rPr>
        <sz val="11"/>
        <color theme="1"/>
        <rFont val="Cambria"/>
        <family val="1"/>
        <charset val="204"/>
        <scheme val="major"/>
      </rPr>
      <t xml:space="preserve">
</t>
    </r>
    <r>
      <rPr>
        <sz val="9"/>
        <color theme="0" tint="-0.499984740745262"/>
        <rFont val="Cambria"/>
        <family val="1"/>
        <charset val="204"/>
        <scheme val="major"/>
      </rPr>
      <t>Состав: кокосовое масло 99%, витамин Е - 1%</t>
    </r>
  </si>
  <si>
    <r>
      <rPr>
        <b/>
        <sz val="11"/>
        <color theme="1"/>
        <rFont val="Cambria"/>
        <family val="1"/>
        <charset val="204"/>
        <scheme val="major"/>
      </rPr>
      <t xml:space="preserve">МАСЛО РАСТОРОПШИ неочищенное с витамином Е, 120мл
</t>
    </r>
    <r>
      <rPr>
        <sz val="12"/>
        <color theme="1"/>
        <rFont val="Cambria"/>
        <family val="1"/>
        <charset val="204"/>
        <scheme val="major"/>
      </rPr>
      <t xml:space="preserve"> </t>
    </r>
    <r>
      <rPr>
        <sz val="12"/>
        <color theme="0" tint="-0.499984740745262"/>
        <rFont val="Cambria"/>
        <family val="1"/>
        <charset val="204"/>
        <scheme val="major"/>
      </rPr>
      <t>Состав: масло расторопши 98%, витамин Е - 2%</t>
    </r>
  </si>
  <si>
    <t>МАСЛО ЧЁРНОГО ТМИНА ХОЛОДНОГО ОТЖИМА, 120мл</t>
  </si>
  <si>
    <t xml:space="preserve">265мл </t>
  </si>
  <si>
    <t>МАСЛО ЧЁРНОГО ТМИНА ХОЛОДНОГО ОТЖИМА, 265мл</t>
  </si>
  <si>
    <t>МАСЛО КУНЖУТНОЕ ХОЛОДНОГО ОТЖИМА, 120мл</t>
  </si>
  <si>
    <t>МАСЛО ЛЬНЯНОГО СЕМЕНИ ХОЛОДНОГО ОТЖИМА, 265мл</t>
  </si>
  <si>
    <t>СУХИЕ ЭКСТРАКТЫ ТРАВ И ЯГОД</t>
  </si>
  <si>
    <t>БАНКА ПЭТ 25грамм</t>
  </si>
  <si>
    <t xml:space="preserve">СУХОЙ ЭКСТРАКТ ЧАГИ 100% </t>
  </si>
  <si>
    <t>СУХОЙ ЭКСТРАКТ СОЛОДКИ 100%</t>
  </si>
  <si>
    <t>СУХОЙ ЭКСТРАКТ ЗЕЛЁНОГО ЧАЯ 100%</t>
  </si>
  <si>
    <t>СУХОЙ ЭКСТРАКТ ГИНКО БИЛОБА 100%</t>
  </si>
  <si>
    <t>СУХОЙ ЭКСТРАКТ ПЛОДОВ ЕЖЕВИКИ 100%</t>
  </si>
  <si>
    <t>СУХОЙ ЭККСТРАКТ ЛИСТЬЕВ ЧЁРНОГО ОРЕХА 100%</t>
  </si>
  <si>
    <t>ЭКСТРАКТ ПРОПОЛИСА (водный)</t>
  </si>
  <si>
    <t xml:space="preserve">15мл </t>
  </si>
  <si>
    <t>ЭКСТРАКТ ПРОПОЛИСА - СПРЕЙ ДЛЯ НОСА, 15мл</t>
  </si>
  <si>
    <t xml:space="preserve">50мл </t>
  </si>
  <si>
    <t>ЭКСТРАКТ ПРОПОЛИСА - СПРЕЙ РАСПЫЛИТЕЛЬ, 50мл</t>
  </si>
  <si>
    <t>ЭКСТРАКТ ПРОПОЛИСА, 120мл</t>
  </si>
  <si>
    <t xml:space="preserve">350мл </t>
  </si>
  <si>
    <t>ЭКСТРАКТ ПРОПОЛИСА, 350мл</t>
  </si>
  <si>
    <t>NUTRICOSMETICS (витамины для красоты)</t>
  </si>
  <si>
    <t>ВИТАМИНЫ ДЛЯ КРАСОТЫ / НАТУРАЛЬНОЕ ДРАЖЕ</t>
  </si>
  <si>
    <t>БАНКА ПЭТ, 100г (270 драже)</t>
  </si>
  <si>
    <r>
      <t xml:space="preserve">ЧЕРНИКА витамины для зрения </t>
    </r>
    <r>
      <rPr>
        <sz val="11"/>
        <color theme="1"/>
        <rFont val="Cambria"/>
        <family val="1"/>
        <charset val="204"/>
        <scheme val="major"/>
      </rPr>
      <t xml:space="preserve">B, B1, B2, B3, B8, B9, E, P, K, калий, кальций, железо, медь, 100грамм </t>
    </r>
    <r>
      <rPr>
        <sz val="8"/>
        <color theme="0" tint="-0.499984740745262"/>
        <rFont val="Cambria"/>
        <family val="1"/>
        <charset val="204"/>
        <scheme val="major"/>
      </rPr>
      <t>Состав: черника 12%, цветочная пыльца 30%, фруктоза 28%, глюкоза 25%, сухое молоко обезжиренное 3%</t>
    </r>
  </si>
  <si>
    <r>
      <t xml:space="preserve">ЭХИНАЦЕЯ иммуномодулирование </t>
    </r>
    <r>
      <rPr>
        <sz val="10"/>
        <color theme="1"/>
        <rFont val="Cambria"/>
        <family val="1"/>
        <charset val="204"/>
        <scheme val="major"/>
      </rPr>
      <t xml:space="preserve">флавоноиды, сапонины, гликозиды </t>
    </r>
    <r>
      <rPr>
        <sz val="8"/>
        <color theme="0" tint="-0.499984740745262"/>
        <rFont val="Cambria"/>
        <family val="1"/>
        <charset val="204"/>
        <scheme val="major"/>
      </rPr>
      <t>Состав: экстракт эхинацеи 15%, пыльца 30%, фруктоза 30%, глюкоза 20%, молоко 3%, витамин С 3%</t>
    </r>
  </si>
  <si>
    <r>
      <t xml:space="preserve">АСКОРБИНКА природный витамин С + комплекс В6, В9, Е, D, Р, К
</t>
    </r>
    <r>
      <rPr>
        <sz val="9"/>
        <color theme="0" tint="-0.499984740745262"/>
        <rFont val="Cambria"/>
        <family val="1"/>
        <charset val="204"/>
        <scheme val="major"/>
      </rPr>
      <t>Состав: экстракт эхинацеи 15%, пыльца 30%, фруктоза 30%, глюкоза 20%, молоко 3%, витамин С 3%</t>
    </r>
  </si>
  <si>
    <t>БАНКА ПЭТ, 60г (240 таблеток)</t>
  </si>
  <si>
    <r>
      <t xml:space="preserve">ЧЁРНЫЙ ОРЕХ восстановление сил при физических нагрузках
</t>
    </r>
    <r>
      <rPr>
        <sz val="8.5"/>
        <color theme="0" tint="-0.499984740745262"/>
        <rFont val="Cambria"/>
        <family val="1"/>
        <charset val="204"/>
        <scheme val="major"/>
      </rPr>
      <t>Состав: экстракт листьев 27%, фруктоза 34%, лактоза 27,5%, молоко 10%, кальций 1,5%</t>
    </r>
  </si>
  <si>
    <r>
      <t xml:space="preserve">БИОКАЛЬЦИЙ укрепление волос и ногтей
</t>
    </r>
    <r>
      <rPr>
        <sz val="10"/>
        <color theme="0" tint="-0.499984740745262"/>
        <rFont val="Cambria"/>
        <family val="1"/>
        <charset val="204"/>
        <scheme val="major"/>
      </rPr>
      <t>Состав: яичная скорлупа 65%, цветочная пыльца 34%, кальций стеарат 1%</t>
    </r>
  </si>
  <si>
    <r>
      <t xml:space="preserve">ГИНКО БИЛОБА для улучшения памяти и внимания
</t>
    </r>
    <r>
      <rPr>
        <sz val="8.5"/>
        <color theme="0" tint="-0.499984740745262"/>
        <rFont val="Cambria"/>
        <family val="1"/>
        <charset val="204"/>
        <scheme val="major"/>
      </rPr>
      <t>Состав: экстракт листьев 27%, фруктоза 34%, лактоза 27,5%, молоко 10%, кальций 1,5%</t>
    </r>
  </si>
  <si>
    <r>
      <t xml:space="preserve">КРАСНЫЙ КОРЕНЬ восстановление половой активности
</t>
    </r>
    <r>
      <rPr>
        <sz val="8.5"/>
        <color theme="0" tint="-0.499984740745262"/>
        <rFont val="Cambria"/>
        <family val="1"/>
        <charset val="204"/>
        <scheme val="major"/>
      </rPr>
      <t>Состав: экстракт листьев 27%, фруктоза 34%, лактоза 27,5%, молоко 10%, кальций 1,5%</t>
    </r>
  </si>
  <si>
    <t xml:space="preserve">55г </t>
  </si>
  <si>
    <r>
      <t xml:space="preserve">СПИРУЛИНА (водоросль) минерализация и восполнение кислот
</t>
    </r>
    <r>
      <rPr>
        <sz val="11"/>
        <color theme="0" tint="-0.499984740745262"/>
        <rFont val="Cambria"/>
        <family val="1"/>
        <charset val="204"/>
        <scheme val="major"/>
      </rPr>
      <t>Состав: водоросль спирулина 99,2%, кальция стеарат 0,8%</t>
    </r>
  </si>
  <si>
    <r>
      <t xml:space="preserve">ХЛОРЕЛЛА (водоросль) полинасыщение микроэлементами
</t>
    </r>
    <r>
      <rPr>
        <sz val="11"/>
        <color theme="0" tint="-0.499984740745262"/>
        <rFont val="Cambria"/>
        <family val="1"/>
        <charset val="204"/>
        <scheme val="major"/>
      </rPr>
      <t>Состав: водоросль хлорелла 99,2%, кальция стеарат 0,8%</t>
    </r>
  </si>
  <si>
    <t>60г (240 драже)</t>
  </si>
  <si>
    <r>
      <t xml:space="preserve">ГОМОГЕНАТ ОГНЁВКИ антибактериальный эффект
</t>
    </r>
    <r>
      <rPr>
        <sz val="11"/>
        <color theme="0" tint="-0.499984740745262"/>
        <rFont val="Cambria"/>
        <family val="1"/>
        <charset val="204"/>
        <scheme val="major"/>
      </rPr>
      <t>Состав: гомогенат восковой моли 99,2%, кальция стеарат 0,8%</t>
    </r>
  </si>
  <si>
    <t>50г (200 драже)</t>
  </si>
  <si>
    <r>
      <t xml:space="preserve">МАТОЧНОЕ МОЛОЧКО женское здоровье и молодость
</t>
    </r>
    <r>
      <rPr>
        <sz val="11"/>
        <color theme="0" tint="-0.499984740745262"/>
        <rFont val="Cambria"/>
        <family val="1"/>
        <charset val="204"/>
        <scheme val="major"/>
      </rPr>
      <t>Состав: маточное молочко 99,2%, кальция стеарат 0,8%</t>
    </r>
  </si>
  <si>
    <t>PRODUCTS (натуральные продукты)</t>
  </si>
  <si>
    <t>СУПЕРФУДЫ</t>
  </si>
  <si>
    <t xml:space="preserve">50г </t>
  </si>
  <si>
    <r>
      <t xml:space="preserve">СТЕВИЯ в 3 раза слаще сахара ДЛЯ КОНТРОЛЯ ВЕСА
</t>
    </r>
    <r>
      <rPr>
        <sz val="11"/>
        <color theme="0" tint="-0.499984740745262"/>
        <rFont val="Cambria"/>
        <family val="1"/>
        <charset val="204"/>
        <scheme val="major"/>
      </rPr>
      <t>Состав: 100% порошок листьев стевии</t>
    </r>
  </si>
  <si>
    <t xml:space="preserve">130г </t>
  </si>
  <si>
    <r>
      <t xml:space="preserve">ЛЕЦИТИН комплекс фосфолипидов для общего укрепления
</t>
    </r>
    <r>
      <rPr>
        <sz val="11"/>
        <color theme="0" tint="-0.499984740745262"/>
        <rFont val="Cambria"/>
        <family val="1"/>
        <charset val="204"/>
        <scheme val="major"/>
      </rPr>
      <t>Состав: 100% лецитин из подсолнечника</t>
    </r>
  </si>
  <si>
    <t xml:space="preserve">250г </t>
  </si>
  <si>
    <r>
      <t xml:space="preserve">СЕМЕНА ЧИА природный антиоксидант и источник омега 3/6
</t>
    </r>
    <r>
      <rPr>
        <sz val="11"/>
        <color theme="0" tint="-0.499984740745262"/>
        <rFont val="Cambria"/>
        <family val="1"/>
        <charset val="204"/>
        <scheme val="major"/>
      </rPr>
      <t>Состав: 100% семена чиа</t>
    </r>
  </si>
  <si>
    <t xml:space="preserve">ПАКЕТ 100г </t>
  </si>
  <si>
    <r>
      <t xml:space="preserve">ЛАКОМСТВА-ДРАЖЕ из цветочной пыльцы С МУМИЁ
</t>
    </r>
    <r>
      <rPr>
        <sz val="10"/>
        <color theme="0" tint="-0.499984740745262"/>
        <rFont val="Cambria"/>
        <family val="1"/>
        <charset val="204"/>
        <scheme val="major"/>
      </rPr>
      <t>Состав: цветочная пыльца, мёд, глюкоза, фруктоза, молоко, мумиё, витамин С</t>
    </r>
  </si>
  <si>
    <r>
      <t xml:space="preserve">ЛАКОМСТВА-ДРАЖЕ из цветочной пыльцы С ШОКОЛАДОМ </t>
    </r>
    <r>
      <rPr>
        <sz val="10"/>
        <color theme="0" tint="-0.499984740745262"/>
        <rFont val="Cambria"/>
        <family val="1"/>
        <charset val="204"/>
        <scheme val="major"/>
      </rPr>
      <t>Состав: цветочная пыльца, мёд, глюкоза, фруктоза, молоко, шоколад, витамин С</t>
    </r>
  </si>
  <si>
    <r>
      <t xml:space="preserve">ЛАКОМСТВА-ДРАЖЕ из цветочной пыльцы С ПРОПОЛИСОМ </t>
    </r>
    <r>
      <rPr>
        <sz val="10"/>
        <color theme="0" tint="-0.499984740745262"/>
        <rFont val="Cambria"/>
        <family val="1"/>
        <charset val="204"/>
        <scheme val="major"/>
      </rPr>
      <t>Состав: цветочная пыльца, мёд, глюкоза, фруктоза, молоко, прополис, витамин С</t>
    </r>
  </si>
  <si>
    <r>
      <t xml:space="preserve">ОРЕХОВЫЙ СИРОП - ОЧИЩЕНИЕ ОРГАНИЗМА </t>
    </r>
    <r>
      <rPr>
        <b/>
        <sz val="8"/>
        <color theme="1"/>
        <rFont val="Cambria"/>
        <family val="1"/>
        <charset val="204"/>
        <scheme val="major"/>
      </rPr>
      <t>ОТ ТОКСИНОВ И ПАРАЗИТОВ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sz val="10"/>
        <color theme="0" tint="-0.499984740745262"/>
        <rFont val="Cambria"/>
        <family val="1"/>
        <charset val="204"/>
        <scheme val="major"/>
      </rPr>
      <t>В АССОРТИМЕНТЕ: ГРЕЦКИЙ ОРЕХ / ЧЁРНЫЙ ОРЕХ</t>
    </r>
  </si>
  <si>
    <t>НАПИТКИ</t>
  </si>
  <si>
    <t xml:space="preserve">БАНКА КРАФТ  50г </t>
  </si>
  <si>
    <r>
      <t xml:space="preserve">КИПРЕЙНЫЙ ЧАЙ ГРАНУЛИРОВАННЫЙ в крафтбанке 100%
</t>
    </r>
    <r>
      <rPr>
        <sz val="11"/>
        <color theme="0" tint="-0.499984740745262"/>
        <rFont val="Cambria"/>
        <family val="1"/>
        <charset val="204"/>
        <scheme val="major"/>
      </rPr>
      <t>Состав: 100% кипрейный чай</t>
    </r>
  </si>
  <si>
    <r>
      <t xml:space="preserve">КИПРЕЙНЫЙ ЧАЙ ГРАНУЛИРОВАННЫЙ в крафтбанке С МЯТОЙ
</t>
    </r>
    <r>
      <rPr>
        <sz val="10"/>
        <color theme="0" tint="-0.499984740745262"/>
        <rFont val="Cambria"/>
        <family val="1"/>
        <charset val="204"/>
        <scheme val="major"/>
      </rPr>
      <t>Состав: 100% кипрейный чай, перечная мята</t>
    </r>
  </si>
  <si>
    <t xml:space="preserve">БАНКА КРАФТ  25г </t>
  </si>
  <si>
    <r>
      <t xml:space="preserve">КИПРЕЙНЫЙ ЧАЙ КРУПНОЛИСТОВОЙ в крафтбанке 100%
</t>
    </r>
    <r>
      <rPr>
        <sz val="10"/>
        <color theme="0" tint="-0.499984740745262"/>
        <rFont val="Cambria"/>
        <family val="1"/>
        <charset val="204"/>
        <scheme val="major"/>
      </rPr>
      <t>Состав: кипрейный чай крупнолистовой ферментированный</t>
    </r>
  </si>
  <si>
    <r>
      <t xml:space="preserve">КИПРЕЙНЫЙ ЧАЙ КРУПНОЛИСТОВОЙ в крафтбанке С ТИМЬЯНОМ 
</t>
    </r>
    <r>
      <rPr>
        <sz val="10"/>
        <color theme="0" tint="-0.499984740745262"/>
        <rFont val="Cambria"/>
        <family val="1"/>
        <charset val="204"/>
        <scheme val="major"/>
      </rPr>
      <t>Состав: кипрейный чай крупнолистовой ферментированный, тимьян полевой</t>
    </r>
  </si>
  <si>
    <r>
      <t xml:space="preserve">ТРАВЯНОЙ НАПИТОК / ФИТОЧАЙ         </t>
    </r>
    <r>
      <rPr>
        <b/>
        <sz val="11"/>
        <color theme="9" tint="-0.499984740745262"/>
        <rFont val="Cambria"/>
        <family val="1"/>
        <charset val="204"/>
        <scheme val="major"/>
      </rPr>
      <t>В АССОРТИМЕНТЕ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sz val="10"/>
        <color theme="0" tint="-0.499984740745262"/>
        <rFont val="Cambria"/>
        <family val="1"/>
        <charset val="204"/>
        <scheme val="major"/>
      </rPr>
      <t>ДЛЯ СУСТАВОВ, ДЛЯ НЕРВНОЙ СИСТЕМЫ, ДЛЯ ЖЕЛУДКА и пр.</t>
    </r>
  </si>
  <si>
    <r>
      <t xml:space="preserve">ЖЕНСКОЕ ЗДОРОВЬЕ / МУЖСКОЕ ЗДОРОВЬЕ фиточай
</t>
    </r>
    <r>
      <rPr>
        <sz val="12"/>
        <color theme="0" tint="-0.34998626667073579"/>
        <rFont val="Cambria"/>
        <family val="1"/>
        <charset val="204"/>
        <scheme val="major"/>
      </rPr>
      <t>с радиолой розовой и боровой маткой на иван-чае</t>
    </r>
  </si>
  <si>
    <t xml:space="preserve">60г </t>
  </si>
  <si>
    <r>
      <t xml:space="preserve">ПРЕССОВАНЫЙ ЧАЙ В БРИКЕТАХ (12 брикетов по 5г) </t>
    </r>
    <r>
      <rPr>
        <b/>
        <sz val="10"/>
        <color theme="9" tint="-0.499984740745262"/>
        <rFont val="Cambria"/>
        <family val="1"/>
        <charset val="204"/>
        <scheme val="major"/>
      </rPr>
      <t>В АССОРТИМЕНТЕ</t>
    </r>
    <r>
      <rPr>
        <b/>
        <sz val="9"/>
        <color rgb="FF6393AD"/>
        <rFont val="Cambria"/>
        <family val="1"/>
        <charset val="204"/>
        <scheme val="major"/>
      </rPr>
      <t xml:space="preserve">
</t>
    </r>
    <r>
      <rPr>
        <sz val="10"/>
        <color theme="0" tint="-0.34998626667073579"/>
        <rFont val="Cambria"/>
        <family val="1"/>
        <charset val="204"/>
        <scheme val="major"/>
      </rPr>
      <t xml:space="preserve">МЯТНЫЙ / ФРУКТОВЫЙ </t>
    </r>
  </si>
  <si>
    <t>ОРГАНИЧЕСКИЕ ЛАКОМСТВА</t>
  </si>
  <si>
    <t xml:space="preserve">290г </t>
  </si>
  <si>
    <r>
      <t xml:space="preserve">АРАХИСОВАЯ ПАСТА, банка 290г                                 </t>
    </r>
    <r>
      <rPr>
        <b/>
        <sz val="11"/>
        <color theme="9" tint="-0.499984740745262"/>
        <rFont val="Cambria"/>
        <family val="1"/>
        <charset val="204"/>
        <scheme val="major"/>
      </rPr>
      <t xml:space="preserve"> В АССОРТИМЕНТЕ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sz val="10"/>
        <color theme="0" tint="-0.499984740745262"/>
        <rFont val="Cambria"/>
        <family val="1"/>
        <charset val="204"/>
        <scheme val="major"/>
      </rPr>
      <t>КЛАССИЧЕСКАЯ / С ПРОТЕИНОМ / С ШОКОЛАДОМ</t>
    </r>
  </si>
  <si>
    <t xml:space="preserve">350г </t>
  </si>
  <si>
    <r>
      <t xml:space="preserve">МЕДОВЫЙ БАЛЬЗАМ НА ТРАВАХ                                  </t>
    </r>
    <r>
      <rPr>
        <b/>
        <sz val="11"/>
        <color theme="9" tint="-0.499984740745262"/>
        <rFont val="Cambria"/>
        <family val="1"/>
        <charset val="204"/>
        <scheme val="major"/>
      </rPr>
      <t xml:space="preserve">В АССОРТИМЕНТЕ 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sz val="10"/>
        <color theme="0" tint="-0.499984740745262"/>
        <rFont val="Cambria"/>
        <family val="1"/>
        <charset val="204"/>
        <scheme val="major"/>
      </rPr>
      <t>Состав: мёд цветочный, цветки календулы, ромашка, якутка, горец птичий, шалфей, хвощ полевой, лист лещины, мать-и-мачеха, цикорий, шиповник</t>
    </r>
  </si>
  <si>
    <t xml:space="preserve">245г </t>
  </si>
  <si>
    <r>
      <t xml:space="preserve">УБРЕЧ / ОРЕХОВО-СЕМЕННАЯ ПАСТА                      </t>
    </r>
    <r>
      <rPr>
        <b/>
        <sz val="11"/>
        <color theme="9" tint="-0.499984740745262"/>
        <rFont val="Cambria"/>
        <family val="1"/>
        <charset val="204"/>
        <scheme val="major"/>
      </rPr>
      <t xml:space="preserve"> В АССОРТИМЕНТЕ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sz val="10"/>
        <color theme="0" tint="-0.499984740745262"/>
        <rFont val="Cambria"/>
        <family val="1"/>
        <charset val="204"/>
        <scheme val="major"/>
      </rPr>
      <t>ГРЕЦКИЙ ОРЕХ / ЧЁРНЫЙ КУНЖУТ / КОКОС / ЛЁН / МИНДАЛЬ / АМАРАНТ</t>
    </r>
  </si>
  <si>
    <r>
      <t xml:space="preserve">ОРЕХИ В ГОРНОМ МЁДЕ, банка стекло                    </t>
    </r>
    <r>
      <rPr>
        <b/>
        <sz val="11"/>
        <color theme="9" tint="-0.499984740745262"/>
        <rFont val="Cambria"/>
        <family val="1"/>
        <charset val="204"/>
        <scheme val="major"/>
      </rPr>
      <t xml:space="preserve"> В АССОРТИМЕНТЕ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sz val="12"/>
        <color theme="0" tint="-0.34998626667073579"/>
        <rFont val="Cambria"/>
        <family val="1"/>
        <charset val="204"/>
        <scheme val="major"/>
      </rPr>
      <t>МИНДАЛЬ / ГРЕЦКИЙ / ЛЕСНОЙ / КЕШЬЮ / АССОРТИ / КЕДР</t>
    </r>
  </si>
  <si>
    <t xml:space="preserve">160г </t>
  </si>
  <si>
    <r>
      <t xml:space="preserve">МАТОЧНОЕ МОЛОЧКО В МЁДЕ, банка стекло       </t>
    </r>
    <r>
      <rPr>
        <b/>
        <sz val="11"/>
        <color theme="9" tint="-0.499984740745262"/>
        <rFont val="Cambria"/>
        <family val="1"/>
        <charset val="204"/>
        <scheme val="major"/>
      </rPr>
      <t>В АССОРТИМЕНТЕ</t>
    </r>
    <r>
      <rPr>
        <b/>
        <sz val="9"/>
        <color rgb="FF6393AD"/>
        <rFont val="Cambria"/>
        <family val="1"/>
        <charset val="204"/>
        <scheme val="major"/>
      </rPr>
      <t xml:space="preserve">
</t>
    </r>
    <r>
      <rPr>
        <sz val="11"/>
        <color theme="0" tint="-0.499984740745262"/>
        <rFont val="Cambria"/>
        <family val="1"/>
        <charset val="204"/>
        <scheme val="major"/>
      </rPr>
      <t>Состав: маточное молочко 3%, мёд луговой 97%</t>
    </r>
  </si>
  <si>
    <r>
      <t xml:space="preserve">с наилучшими пожеланиями,
руководитель оптовой сети
</t>
    </r>
    <r>
      <rPr>
        <b/>
        <sz val="11"/>
        <color theme="1"/>
        <rFont val="Cambria"/>
        <family val="1"/>
        <charset val="204"/>
        <scheme val="major"/>
      </rPr>
      <t xml:space="preserve">Юлия Сергеевна Тимовская
</t>
    </r>
    <r>
      <rPr>
        <b/>
        <sz val="16"/>
        <color theme="1"/>
        <rFont val="Cambria"/>
        <family val="1"/>
        <charset val="204"/>
        <scheme val="major"/>
      </rPr>
      <t>+7 (967) 659 7959</t>
    </r>
    <r>
      <rPr>
        <sz val="11"/>
        <color theme="1"/>
        <rFont val="Cambria"/>
        <family val="1"/>
        <charset val="204"/>
        <scheme val="major"/>
      </rPr>
      <t xml:space="preserve">
www.сварено.рф
BREND®И продакшн company
СВАРЕНО.РФ мастерская
г. Краснодар
2016</t>
    </r>
  </si>
  <si>
    <r>
      <rPr>
        <b/>
        <sz val="11"/>
        <color theme="1"/>
        <rFont val="Cambria"/>
        <family val="1"/>
        <charset val="204"/>
        <scheme val="major"/>
      </rPr>
      <t xml:space="preserve">ТАЮЩИЙ АРОМАБАЛЬЗАМ ДЛЯ ТЕЛА </t>
    </r>
    <r>
      <rPr>
        <b/>
        <sz val="10"/>
        <color theme="9" tint="-0.499984740745262"/>
        <rFont val="Cambria"/>
        <family val="1"/>
        <charset val="204"/>
        <scheme val="major"/>
      </rPr>
      <t>АРОМАТЫ В АССОРТИМЕНТЕ</t>
    </r>
    <r>
      <rPr>
        <b/>
        <sz val="11"/>
        <color theme="1"/>
        <rFont val="Cambria"/>
        <family val="1"/>
        <charset val="204"/>
        <scheme val="major"/>
      </rPr>
      <t xml:space="preserve">
</t>
    </r>
    <r>
      <rPr>
        <b/>
        <sz val="8"/>
        <color theme="1"/>
        <rFont val="Cambria"/>
        <family val="1"/>
        <charset val="204"/>
        <scheme val="major"/>
      </rPr>
      <t xml:space="preserve"> 2 в 1 </t>
    </r>
    <r>
      <rPr>
        <sz val="8"/>
        <color theme="0" tint="-0.499984740745262"/>
        <rFont val="Cambria"/>
        <family val="1"/>
        <charset val="204"/>
        <scheme val="major"/>
      </rPr>
      <t>Стойкий яркий аромат на основе питательного средства для кожи</t>
    </r>
  </si>
  <si>
    <r>
      <rPr>
        <b/>
        <sz val="11"/>
        <color theme="9" tint="-0.499984740745262"/>
        <rFont val="Cambria"/>
        <family val="1"/>
        <charset val="204"/>
        <scheme val="major"/>
      </rPr>
      <t>«ЦВЕТЫ БАЛИ»</t>
    </r>
    <r>
      <rPr>
        <b/>
        <sz val="11"/>
        <color theme="1"/>
        <rFont val="Cambria"/>
        <family val="1"/>
        <charset val="204"/>
        <scheme val="major"/>
      </rPr>
      <t xml:space="preserve"> СПА-ПИЛИНГ растительно-минеральный
</t>
    </r>
    <r>
      <rPr>
        <b/>
        <sz val="8"/>
        <color theme="1"/>
        <rFont val="Cambria"/>
        <family val="1"/>
        <charset val="204"/>
        <scheme val="major"/>
      </rPr>
      <t xml:space="preserve"> </t>
    </r>
    <r>
      <rPr>
        <sz val="8"/>
        <color theme="0" tint="-0.499984740745262"/>
        <rFont val="Cambria"/>
        <family val="1"/>
        <charset val="204"/>
        <scheme val="major"/>
      </rPr>
      <t>Состав: сахар тростниковый, сахар свекольный, соль морская, рис молотый, сухое кокосовое молоко, баттер кокоса, баттер чёрной африканской пальмы, твин, массажный бисер двух видов (голубой и жёлтый), эфирное масло тиаре (франжипани)</t>
    </r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</si>
</sst>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_-* #,##0.0&quot;р.&quot;_-;\-* #,##0.0&quot;р.&quot;_-;_-* &quot;-&quot;??&quot;р.&quot;_-;_-@_-"/>
    <numFmt numFmtId="165" formatCode="_-* #,##0&quot;р.&quot;_-;\-* #,##0&quot;р.&quot;_-;_-* &quot;-&quot;??&quot;р.&quot;_-;_-@_-"/>
  </numFmts>
  <fonts count="6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0" tint="-0.499984740745262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2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0"/>
      <color theme="0" tint="-0.49998474074526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b/>
      <sz val="8"/>
      <color theme="1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b/>
      <sz val="12"/>
      <color theme="0" tint="-0.499984740745262"/>
      <name val="Cambria"/>
      <family val="1"/>
      <charset val="204"/>
      <scheme val="major"/>
    </font>
    <font>
      <sz val="12"/>
      <color theme="0" tint="-0.499984740745262"/>
      <name val="Cambria"/>
      <family val="1"/>
      <charset val="204"/>
      <scheme val="major"/>
    </font>
    <font>
      <sz val="11"/>
      <color theme="0" tint="-0.249977111117893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8"/>
      <color theme="1"/>
      <name val="Calibri"/>
      <family val="2"/>
      <charset val="204"/>
      <scheme val="minor"/>
    </font>
    <font>
      <b/>
      <sz val="5"/>
      <name val="Cambria"/>
      <family val="1"/>
      <charset val="204"/>
      <scheme val="major"/>
    </font>
    <font>
      <sz val="5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2"/>
      <color theme="0" tint="-0.34998626667073579"/>
      <name val="Cambria"/>
      <family val="1"/>
      <charset val="204"/>
      <scheme val="major"/>
    </font>
    <font>
      <b/>
      <sz val="12"/>
      <color theme="0"/>
      <name val="Calibri"/>
      <family val="2"/>
      <charset val="204"/>
    </font>
    <font>
      <b/>
      <sz val="9"/>
      <color theme="0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theme="0" tint="-0.499984740745262"/>
      <name val="Cambria"/>
      <family val="1"/>
      <charset val="204"/>
      <scheme val="major"/>
    </font>
    <font>
      <b/>
      <sz val="20"/>
      <color theme="0"/>
      <name val="Cambria"/>
      <family val="1"/>
      <charset val="204"/>
      <scheme val="major"/>
    </font>
    <font>
      <sz val="20"/>
      <color theme="1"/>
      <name val="Calibri"/>
      <family val="2"/>
      <charset val="204"/>
      <scheme val="minor"/>
    </font>
    <font>
      <b/>
      <sz val="9"/>
      <color theme="1"/>
      <name val="Cambria"/>
      <family val="1"/>
      <charset val="204"/>
      <scheme val="major"/>
    </font>
    <font>
      <b/>
      <sz val="8"/>
      <color rgb="FF6393AD"/>
      <name val="Cambria"/>
      <family val="1"/>
      <charset val="204"/>
      <scheme val="major"/>
    </font>
    <font>
      <b/>
      <sz val="7"/>
      <color theme="1"/>
      <name val="Cambria"/>
      <family val="1"/>
      <charset val="204"/>
      <scheme val="major"/>
    </font>
    <font>
      <sz val="9"/>
      <color theme="0" tint="-0.499984740745262"/>
      <name val="Cambria"/>
      <family val="1"/>
      <charset val="204"/>
      <scheme val="major"/>
    </font>
    <font>
      <sz val="8.5"/>
      <color theme="0" tint="-0.499984740745262"/>
      <name val="Cambria"/>
      <family val="1"/>
      <charset val="204"/>
      <scheme val="major"/>
    </font>
    <font>
      <b/>
      <sz val="15"/>
      <color theme="0" tint="-4.9989318521683403E-2"/>
      <name val="Cambria"/>
      <family val="1"/>
      <charset val="204"/>
      <scheme val="major"/>
    </font>
    <font>
      <b/>
      <sz val="9"/>
      <color rgb="FF6393AD"/>
      <name val="Cambria"/>
      <family val="1"/>
      <charset val="204"/>
      <scheme val="major"/>
    </font>
    <font>
      <sz val="10"/>
      <color theme="0" tint="-0.34998626667073579"/>
      <name val="Cambria"/>
      <family val="1"/>
      <charset val="204"/>
      <scheme val="major"/>
    </font>
    <font>
      <sz val="10"/>
      <color rgb="FF6393AD"/>
      <name val="Cambria"/>
      <family val="1"/>
      <charset val="204"/>
      <scheme val="major"/>
    </font>
    <font>
      <b/>
      <sz val="15"/>
      <name val="Cambria"/>
      <family val="1"/>
      <charset val="204"/>
      <scheme val="major"/>
    </font>
    <font>
      <b/>
      <sz val="15"/>
      <color rgb="FFAAAFB9"/>
      <name val="Cambria"/>
      <family val="1"/>
      <charset val="204"/>
      <scheme val="major"/>
    </font>
    <font>
      <sz val="10"/>
      <color rgb="FFD39E73"/>
      <name val="Cambria"/>
      <family val="1"/>
      <charset val="204"/>
      <scheme val="major"/>
    </font>
    <font>
      <sz val="11"/>
      <color rgb="FFD39E73"/>
      <name val="Calibri"/>
      <family val="2"/>
      <charset val="204"/>
      <scheme val="minor"/>
    </font>
    <font>
      <b/>
      <sz val="12"/>
      <color rgb="FFD39E73"/>
      <name val="Cambria"/>
      <family val="1"/>
      <charset val="204"/>
      <scheme val="major"/>
    </font>
    <font>
      <sz val="5"/>
      <color rgb="FFD39E73"/>
      <name val="Calibri"/>
      <family val="2"/>
      <charset val="204"/>
      <scheme val="minor"/>
    </font>
    <font>
      <b/>
      <sz val="7.5"/>
      <color theme="1"/>
      <name val="Cambria"/>
      <family val="1"/>
      <charset val="204"/>
      <scheme val="major"/>
    </font>
    <font>
      <b/>
      <sz val="11"/>
      <color theme="9" tint="-0.499984740745262"/>
      <name val="Cambria"/>
      <family val="1"/>
      <charset val="204"/>
      <scheme val="major"/>
    </font>
    <font>
      <b/>
      <sz val="10"/>
      <color theme="9" tint="-0.499984740745262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2"/>
      <color theme="0" tint="-0.249977111117893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6"/>
      <color theme="1"/>
      <name val="Calibri"/>
      <family val="2"/>
      <charset val="204"/>
      <scheme val="minor"/>
    </font>
    <font>
      <sz val="16"/>
      <color theme="0" tint="-0.249977111117893"/>
      <name val="Cambria"/>
      <family val="1"/>
      <charset val="204"/>
      <scheme val="major"/>
    </font>
    <font>
      <b/>
      <sz val="16"/>
      <color theme="0"/>
      <name val="Cambria"/>
      <family val="1"/>
      <charset val="204"/>
      <scheme val="major"/>
    </font>
    <font>
      <b/>
      <sz val="16"/>
      <color theme="0" tint="-0.499984740745262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2"/>
      <color theme="9" tint="-0.499984740745262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4"/>
      <color theme="9" tint="-0.499984740745262"/>
      <name val="Cambria"/>
      <family val="1"/>
      <charset val="204"/>
      <scheme val="major"/>
    </font>
    <font>
      <b/>
      <sz val="14"/>
      <color theme="9" tint="-0.499984740745262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20"/>
      <color theme="0"/>
      <name val="Cambria"/>
      <family val="1"/>
      <charset val="204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AAFB9"/>
        <bgColor indexed="64"/>
      </patternFill>
    </fill>
    <fill>
      <patternFill patternType="solid">
        <fgColor rgb="FFD39E73"/>
        <bgColor indexed="64"/>
      </patternFill>
    </fill>
  </fills>
  <borders count="57">
    <border>
      <left/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14996795556505021"/>
      </left>
      <right style="thin">
        <color theme="1" tint="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34998626667073579"/>
      </bottom>
      <diagonal/>
    </border>
    <border>
      <left style="thin">
        <color rgb="FF6393AD"/>
      </left>
      <right/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theme="1" tint="0.34998626667073579"/>
      </right>
      <top style="thin">
        <color theme="0" tint="-0.14996795556505021"/>
      </top>
      <bottom style="thin">
        <color theme="1" tint="0.34998626667073579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6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6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1" tint="0.499984740745262"/>
      </left>
      <right style="thin">
        <color theme="0" tint="-0.24994659260841701"/>
      </right>
      <top/>
      <bottom/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 tint="0.34998626667073579"/>
      </bottom>
      <diagonal/>
    </border>
    <border>
      <left/>
      <right style="thin">
        <color theme="9" tint="-0.499984740745262"/>
      </right>
      <top/>
      <bottom style="thin">
        <color theme="0" tint="-0.499984740745262"/>
      </bottom>
      <diagonal/>
    </border>
    <border>
      <left style="thin">
        <color theme="9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9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theme="9" tint="-0.499984740745262"/>
      </right>
      <top style="thin">
        <color theme="0" tint="-0.14996795556505021"/>
      </top>
      <bottom style="thin">
        <color theme="1" tint="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19" fillId="4" borderId="0" xfId="0" applyFont="1" applyFill="1" applyBorder="1" applyAlignment="1">
      <alignment horizontal="center" vertical="top" wrapText="1"/>
    </xf>
    <xf numFmtId="10" fontId="0" fillId="0" borderId="0" xfId="0" applyNumberFormat="1"/>
    <xf numFmtId="0" fontId="20" fillId="0" borderId="0" xfId="0" applyFont="1"/>
    <xf numFmtId="0" fontId="21" fillId="4" borderId="0" xfId="0" applyFont="1" applyFill="1" applyBorder="1" applyAlignment="1">
      <alignment horizontal="center" vertical="top" wrapText="1"/>
    </xf>
    <xf numFmtId="0" fontId="22" fillId="0" borderId="0" xfId="0" applyFont="1"/>
    <xf numFmtId="10" fontId="10" fillId="6" borderId="9" xfId="0" applyNumberFormat="1" applyFont="1" applyFill="1" applyBorder="1"/>
    <xf numFmtId="44" fontId="23" fillId="6" borderId="9" xfId="0" applyNumberFormat="1" applyFont="1" applyFill="1" applyBorder="1"/>
    <xf numFmtId="44" fontId="13" fillId="6" borderId="9" xfId="1" applyFont="1" applyFill="1" applyBorder="1"/>
    <xf numFmtId="44" fontId="23" fillId="6" borderId="11" xfId="0" applyNumberFormat="1" applyFont="1" applyFill="1" applyBorder="1"/>
    <xf numFmtId="44" fontId="13" fillId="6" borderId="11" xfId="1" applyFont="1" applyFill="1" applyBorder="1"/>
    <xf numFmtId="0" fontId="0" fillId="5" borderId="10" xfId="0" applyFill="1" applyBorder="1"/>
    <xf numFmtId="0" fontId="25" fillId="4" borderId="0" xfId="0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wrapText="1"/>
    </xf>
    <xf numFmtId="0" fontId="16" fillId="8" borderId="0" xfId="0" applyFont="1" applyFill="1" applyBorder="1" applyAlignment="1">
      <alignment vertical="center" wrapText="1"/>
    </xf>
    <xf numFmtId="0" fontId="34" fillId="0" borderId="0" xfId="0" applyFont="1"/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18" fillId="9" borderId="0" xfId="0" applyFont="1" applyFill="1" applyBorder="1" applyAlignment="1">
      <alignment horizontal="center" vertical="top" wrapText="1"/>
    </xf>
    <xf numFmtId="0" fontId="0" fillId="9" borderId="0" xfId="0" applyFill="1"/>
    <xf numFmtId="0" fontId="20" fillId="9" borderId="0" xfId="0" applyFont="1" applyFill="1"/>
    <xf numFmtId="0" fontId="22" fillId="4" borderId="0" xfId="0" applyFont="1" applyFill="1"/>
    <xf numFmtId="0" fontId="34" fillId="7" borderId="0" xfId="0" applyFont="1" applyFill="1"/>
    <xf numFmtId="0" fontId="40" fillId="8" borderId="0" xfId="0" applyFont="1" applyFill="1" applyBorder="1" applyAlignment="1">
      <alignment vertical="center"/>
    </xf>
    <xf numFmtId="0" fontId="40" fillId="8" borderId="0" xfId="0" applyFont="1" applyFill="1" applyBorder="1" applyAlignment="1">
      <alignment vertical="top"/>
    </xf>
    <xf numFmtId="0" fontId="16" fillId="8" borderId="0" xfId="0" applyFont="1" applyFill="1" applyBorder="1" applyAlignment="1">
      <alignment vertical="top" wrapText="1"/>
    </xf>
    <xf numFmtId="0" fontId="22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8" fillId="2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22" fillId="9" borderId="0" xfId="0" applyFont="1" applyFill="1"/>
    <xf numFmtId="0" fontId="34" fillId="9" borderId="0" xfId="0" applyFont="1" applyFill="1"/>
    <xf numFmtId="0" fontId="22" fillId="9" borderId="0" xfId="0" applyFont="1" applyFill="1" applyAlignment="1">
      <alignment vertical="top"/>
    </xf>
    <xf numFmtId="0" fontId="0" fillId="9" borderId="0" xfId="0" applyFill="1" applyAlignment="1">
      <alignment vertical="center"/>
    </xf>
    <xf numFmtId="10" fontId="0" fillId="5" borderId="17" xfId="0" applyNumberFormat="1" applyFill="1" applyBorder="1"/>
    <xf numFmtId="0" fontId="34" fillId="5" borderId="17" xfId="0" applyFont="1" applyFill="1" applyBorder="1"/>
    <xf numFmtId="0" fontId="22" fillId="5" borderId="17" xfId="0" applyFont="1" applyFill="1" applyBorder="1"/>
    <xf numFmtId="0" fontId="22" fillId="5" borderId="17" xfId="0" applyFont="1" applyFill="1" applyBorder="1" applyAlignment="1">
      <alignment vertical="top"/>
    </xf>
    <xf numFmtId="0" fontId="8" fillId="2" borderId="20" xfId="0" applyFont="1" applyFill="1" applyBorder="1" applyAlignment="1">
      <alignment vertical="top" wrapText="1"/>
    </xf>
    <xf numFmtId="0" fontId="26" fillId="2" borderId="21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vertical="top"/>
    </xf>
    <xf numFmtId="0" fontId="0" fillId="5" borderId="17" xfId="0" applyFill="1" applyBorder="1"/>
    <xf numFmtId="0" fontId="43" fillId="9" borderId="0" xfId="0" applyFont="1" applyFill="1"/>
    <xf numFmtId="0" fontId="18" fillId="2" borderId="0" xfId="0" applyFont="1" applyFill="1" applyBorder="1" applyAlignment="1">
      <alignment horizontal="center" vertical="top" wrapText="1"/>
    </xf>
    <xf numFmtId="0" fontId="0" fillId="10" borderId="0" xfId="0" applyFill="1"/>
    <xf numFmtId="0" fontId="25" fillId="10" borderId="0" xfId="0" applyFont="1" applyFill="1" applyBorder="1" applyAlignment="1">
      <alignment horizontal="center" vertical="top" wrapText="1"/>
    </xf>
    <xf numFmtId="0" fontId="6" fillId="10" borderId="0" xfId="0" applyFont="1" applyFill="1" applyBorder="1" applyAlignment="1">
      <alignment horizontal="center" vertical="top" wrapText="1"/>
    </xf>
    <xf numFmtId="0" fontId="22" fillId="10" borderId="0" xfId="0" applyFont="1" applyFill="1"/>
    <xf numFmtId="0" fontId="21" fillId="10" borderId="0" xfId="0" applyFont="1" applyFill="1" applyBorder="1" applyAlignment="1">
      <alignment horizontal="center" vertical="top" wrapText="1"/>
    </xf>
    <xf numFmtId="165" fontId="30" fillId="11" borderId="30" xfId="1" applyNumberFormat="1" applyFont="1" applyFill="1" applyBorder="1" applyAlignment="1">
      <alignment horizontal="center" vertical="top" wrapText="1"/>
    </xf>
    <xf numFmtId="0" fontId="46" fillId="9" borderId="0" xfId="0" applyFont="1" applyFill="1"/>
    <xf numFmtId="0" fontId="46" fillId="9" borderId="0" xfId="0" applyFont="1" applyFill="1" applyBorder="1"/>
    <xf numFmtId="0" fontId="47" fillId="9" borderId="0" xfId="0" applyFont="1" applyFill="1"/>
    <xf numFmtId="0" fontId="49" fillId="9" borderId="0" xfId="0" applyFont="1" applyFill="1"/>
    <xf numFmtId="0" fontId="33" fillId="11" borderId="30" xfId="0" applyFont="1" applyFill="1" applyBorder="1" applyAlignment="1">
      <alignment horizontal="center" vertical="center"/>
    </xf>
    <xf numFmtId="0" fontId="56" fillId="9" borderId="0" xfId="0" applyFont="1" applyFill="1"/>
    <xf numFmtId="0" fontId="57" fillId="9" borderId="0" xfId="0" applyFont="1" applyFill="1" applyBorder="1" applyAlignment="1">
      <alignment horizontal="center" vertical="top" wrapText="1"/>
    </xf>
    <xf numFmtId="0" fontId="27" fillId="10" borderId="0" xfId="0" applyFont="1" applyFill="1" applyBorder="1" applyAlignment="1">
      <alignment horizontal="center" vertical="top" wrapText="1"/>
    </xf>
    <xf numFmtId="0" fontId="27" fillId="4" borderId="0" xfId="0" applyFont="1" applyFill="1" applyBorder="1" applyAlignment="1">
      <alignment horizontal="center" vertical="top" wrapText="1"/>
    </xf>
    <xf numFmtId="0" fontId="58" fillId="7" borderId="0" xfId="0" applyFont="1" applyFill="1" applyBorder="1" applyAlignment="1">
      <alignment vertical="top"/>
    </xf>
    <xf numFmtId="0" fontId="59" fillId="8" borderId="0" xfId="0" applyFont="1" applyFill="1" applyBorder="1" applyAlignment="1">
      <alignment vertical="center" wrapText="1"/>
    </xf>
    <xf numFmtId="0" fontId="60" fillId="2" borderId="4" xfId="0" applyFont="1" applyFill="1" applyBorder="1" applyAlignment="1">
      <alignment horizontal="right" vertical="center"/>
    </xf>
    <xf numFmtId="0" fontId="60" fillId="0" borderId="0" xfId="0" applyFont="1" applyFill="1" applyBorder="1" applyAlignment="1">
      <alignment horizontal="right" vertical="center"/>
    </xf>
    <xf numFmtId="0" fontId="59" fillId="8" borderId="0" xfId="0" applyFont="1" applyFill="1" applyBorder="1" applyAlignment="1">
      <alignment vertical="top" wrapText="1"/>
    </xf>
    <xf numFmtId="0" fontId="60" fillId="2" borderId="2" xfId="0" applyFont="1" applyFill="1" applyBorder="1" applyAlignment="1">
      <alignment horizontal="right" vertical="center"/>
    </xf>
    <xf numFmtId="0" fontId="60" fillId="2" borderId="21" xfId="0" applyFont="1" applyFill="1" applyBorder="1" applyAlignment="1">
      <alignment horizontal="right" vertical="center"/>
    </xf>
    <xf numFmtId="0" fontId="56" fillId="0" borderId="0" xfId="0" applyFont="1"/>
    <xf numFmtId="165" fontId="4" fillId="11" borderId="30" xfId="1" applyNumberFormat="1" applyFont="1" applyFill="1" applyBorder="1" applyAlignment="1">
      <alignment vertical="top" wrapText="1"/>
    </xf>
    <xf numFmtId="164" fontId="61" fillId="2" borderId="3" xfId="1" applyNumberFormat="1" applyFont="1" applyFill="1" applyBorder="1" applyAlignment="1">
      <alignment horizontal="center" vertical="center"/>
    </xf>
    <xf numFmtId="164" fontId="61" fillId="0" borderId="0" xfId="1" applyNumberFormat="1" applyFont="1" applyFill="1" applyBorder="1" applyAlignment="1">
      <alignment horizontal="center" vertical="center"/>
    </xf>
    <xf numFmtId="44" fontId="13" fillId="6" borderId="0" xfId="1" applyFont="1" applyFill="1" applyBorder="1"/>
    <xf numFmtId="10" fontId="0" fillId="5" borderId="0" xfId="0" applyNumberFormat="1" applyFill="1" applyBorder="1"/>
    <xf numFmtId="0" fontId="60" fillId="0" borderId="6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center" vertical="center"/>
    </xf>
    <xf numFmtId="0" fontId="60" fillId="2" borderId="6" xfId="0" applyFont="1" applyFill="1" applyBorder="1" applyAlignment="1">
      <alignment horizontal="right" vertical="center"/>
    </xf>
    <xf numFmtId="0" fontId="26" fillId="2" borderId="6" xfId="0" applyFont="1" applyFill="1" applyBorder="1" applyAlignment="1">
      <alignment horizontal="center" vertical="center"/>
    </xf>
    <xf numFmtId="165" fontId="64" fillId="2" borderId="18" xfId="1" applyNumberFormat="1" applyFont="1" applyFill="1" applyBorder="1" applyAlignment="1">
      <alignment horizontal="center" vertical="center"/>
    </xf>
    <xf numFmtId="165" fontId="64" fillId="0" borderId="16" xfId="1" applyNumberFormat="1" applyFont="1" applyFill="1" applyBorder="1" applyAlignment="1">
      <alignment horizontal="center" vertical="center"/>
    </xf>
    <xf numFmtId="164" fontId="61" fillId="2" borderId="22" xfId="1" applyNumberFormat="1" applyFont="1" applyFill="1" applyBorder="1" applyAlignment="1">
      <alignment horizontal="center" vertical="center"/>
    </xf>
    <xf numFmtId="165" fontId="55" fillId="2" borderId="23" xfId="1" applyNumberFormat="1" applyFont="1" applyFill="1" applyBorder="1" applyAlignment="1">
      <alignment horizontal="center" vertical="center"/>
    </xf>
    <xf numFmtId="44" fontId="65" fillId="2" borderId="24" xfId="1" applyNumberFormat="1" applyFont="1" applyFill="1" applyBorder="1" applyAlignment="1">
      <alignment horizontal="center" vertical="center"/>
    </xf>
    <xf numFmtId="165" fontId="64" fillId="2" borderId="24" xfId="1" applyNumberFormat="1" applyFont="1" applyFill="1" applyBorder="1" applyAlignment="1">
      <alignment horizontal="center" vertical="center"/>
    </xf>
    <xf numFmtId="0" fontId="65" fillId="8" borderId="16" xfId="0" applyFont="1" applyFill="1" applyBorder="1" applyAlignment="1">
      <alignment horizontal="center" vertical="center" wrapText="1"/>
    </xf>
    <xf numFmtId="0" fontId="65" fillId="7" borderId="16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top" wrapText="1"/>
    </xf>
    <xf numFmtId="0" fontId="33" fillId="7" borderId="38" xfId="0" applyFont="1" applyFill="1" applyBorder="1" applyAlignment="1">
      <alignment vertical="top"/>
    </xf>
    <xf numFmtId="0" fontId="16" fillId="8" borderId="38" xfId="0" applyFont="1" applyFill="1" applyBorder="1" applyAlignment="1">
      <alignment vertical="center" wrapText="1"/>
    </xf>
    <xf numFmtId="165" fontId="64" fillId="2" borderId="39" xfId="1" applyNumberFormat="1" applyFont="1" applyFill="1" applyBorder="1" applyAlignment="1">
      <alignment horizontal="center" vertical="center"/>
    </xf>
    <xf numFmtId="0" fontId="34" fillId="10" borderId="0" xfId="0" applyFont="1" applyFill="1"/>
    <xf numFmtId="0" fontId="22" fillId="10" borderId="0" xfId="0" applyFont="1" applyFill="1" applyAlignment="1">
      <alignment vertical="top"/>
    </xf>
    <xf numFmtId="0" fontId="0" fillId="10" borderId="0" xfId="0" applyFill="1" applyAlignment="1">
      <alignment vertical="center"/>
    </xf>
    <xf numFmtId="0" fontId="55" fillId="8" borderId="0" xfId="0" applyFont="1" applyFill="1" applyBorder="1" applyAlignment="1">
      <alignment vertical="center" wrapText="1"/>
    </xf>
    <xf numFmtId="0" fontId="55" fillId="7" borderId="0" xfId="0" applyFont="1" applyFill="1" applyBorder="1" applyAlignment="1">
      <alignment vertical="top"/>
    </xf>
    <xf numFmtId="0" fontId="55" fillId="8" borderId="0" xfId="0" applyFont="1" applyFill="1" applyBorder="1" applyAlignment="1">
      <alignment vertical="top" wrapText="1"/>
    </xf>
    <xf numFmtId="0" fontId="40" fillId="8" borderId="40" xfId="0" applyFont="1" applyFill="1" applyBorder="1" applyAlignment="1">
      <alignment vertical="center"/>
    </xf>
    <xf numFmtId="0" fontId="0" fillId="10" borderId="47" xfId="0" applyFill="1" applyBorder="1"/>
    <xf numFmtId="0" fontId="17" fillId="3" borderId="8" xfId="0" applyFont="1" applyFill="1" applyBorder="1" applyAlignment="1">
      <alignment horizontal="center" vertical="center" wrapText="1"/>
    </xf>
    <xf numFmtId="0" fontId="22" fillId="10" borderId="47" xfId="0" applyFont="1" applyFill="1" applyBorder="1"/>
    <xf numFmtId="0" fontId="22" fillId="10" borderId="47" xfId="0" applyFont="1" applyFill="1" applyBorder="1" applyAlignment="1">
      <alignment vertical="top"/>
    </xf>
    <xf numFmtId="0" fontId="32" fillId="3" borderId="8" xfId="0" applyFont="1" applyFill="1" applyBorder="1" applyAlignment="1">
      <alignment horizontal="center" vertical="center" wrapText="1"/>
    </xf>
    <xf numFmtId="0" fontId="0" fillId="10" borderId="47" xfId="0" applyFill="1" applyBorder="1" applyAlignment="1">
      <alignment vertical="center"/>
    </xf>
    <xf numFmtId="0" fontId="0" fillId="10" borderId="0" xfId="0" applyFill="1" applyBorder="1"/>
    <xf numFmtId="0" fontId="0" fillId="10" borderId="19" xfId="0" applyFill="1" applyBorder="1"/>
    <xf numFmtId="0" fontId="17" fillId="3" borderId="50" xfId="0" applyFont="1" applyFill="1" applyBorder="1" applyAlignment="1">
      <alignment horizontal="center" vertical="center" wrapText="1"/>
    </xf>
    <xf numFmtId="0" fontId="22" fillId="10" borderId="0" xfId="0" applyFont="1" applyFill="1" applyBorder="1"/>
    <xf numFmtId="0" fontId="22" fillId="10" borderId="16" xfId="0" applyFont="1" applyFill="1" applyBorder="1"/>
    <xf numFmtId="0" fontId="0" fillId="10" borderId="16" xfId="0" applyFill="1" applyBorder="1"/>
    <xf numFmtId="0" fontId="0" fillId="10" borderId="0" xfId="0" applyFill="1" applyBorder="1" applyAlignment="1">
      <alignment vertical="center"/>
    </xf>
    <xf numFmtId="0" fontId="0" fillId="10" borderId="16" xfId="0" applyFill="1" applyBorder="1" applyAlignment="1">
      <alignment vertical="center"/>
    </xf>
    <xf numFmtId="0" fontId="0" fillId="10" borderId="49" xfId="0" applyFill="1" applyBorder="1"/>
    <xf numFmtId="0" fontId="0" fillId="0" borderId="0" xfId="0"/>
    <xf numFmtId="0" fontId="15" fillId="10" borderId="0" xfId="0" applyFont="1" applyFill="1" applyBorder="1" applyAlignment="1">
      <alignment horizontal="center" vertical="center" wrapText="1"/>
    </xf>
    <xf numFmtId="165" fontId="15" fillId="10" borderId="51" xfId="1" applyNumberFormat="1" applyFont="1" applyFill="1" applyBorder="1" applyAlignment="1">
      <alignment horizontal="center" vertical="center" wrapText="1"/>
    </xf>
    <xf numFmtId="165" fontId="26" fillId="2" borderId="3" xfId="1" applyNumberFormat="1" applyFont="1" applyFill="1" applyBorder="1" applyAlignment="1">
      <alignment horizontal="center" vertical="center"/>
    </xf>
    <xf numFmtId="165" fontId="26" fillId="0" borderId="0" xfId="1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vertical="center" wrapText="1"/>
    </xf>
    <xf numFmtId="165" fontId="26" fillId="0" borderId="34" xfId="1" applyNumberFormat="1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vertical="top"/>
    </xf>
    <xf numFmtId="165" fontId="26" fillId="0" borderId="6" xfId="1" applyNumberFormat="1" applyFont="1" applyFill="1" applyBorder="1" applyAlignment="1">
      <alignment horizontal="center" vertical="center"/>
    </xf>
    <xf numFmtId="165" fontId="26" fillId="2" borderId="6" xfId="1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vertical="top" wrapText="1"/>
    </xf>
    <xf numFmtId="164" fontId="66" fillId="2" borderId="3" xfId="1" applyNumberFormat="1" applyFont="1" applyFill="1" applyBorder="1" applyAlignment="1">
      <alignment horizontal="center" vertical="center"/>
    </xf>
    <xf numFmtId="164" fontId="66" fillId="0" borderId="0" xfId="1" applyNumberFormat="1" applyFont="1" applyFill="1" applyBorder="1" applyAlignment="1">
      <alignment horizontal="center" vertical="center"/>
    </xf>
    <xf numFmtId="164" fontId="16" fillId="8" borderId="0" xfId="0" applyNumberFormat="1" applyFont="1" applyFill="1" applyBorder="1" applyAlignment="1">
      <alignment vertical="center" wrapText="1"/>
    </xf>
    <xf numFmtId="164" fontId="66" fillId="0" borderId="34" xfId="1" applyNumberFormat="1" applyFont="1" applyFill="1" applyBorder="1" applyAlignment="1">
      <alignment horizontal="center" vertical="center"/>
    </xf>
    <xf numFmtId="164" fontId="33" fillId="7" borderId="0" xfId="0" applyNumberFormat="1" applyFont="1" applyFill="1" applyBorder="1" applyAlignment="1">
      <alignment vertical="top"/>
    </xf>
    <xf numFmtId="164" fontId="66" fillId="0" borderId="6" xfId="1" applyNumberFormat="1" applyFont="1" applyFill="1" applyBorder="1" applyAlignment="1">
      <alignment horizontal="center" vertical="center"/>
    </xf>
    <xf numFmtId="164" fontId="66" fillId="2" borderId="6" xfId="1" applyNumberFormat="1" applyFont="1" applyFill="1" applyBorder="1" applyAlignment="1">
      <alignment horizontal="center" vertical="center"/>
    </xf>
    <xf numFmtId="164" fontId="16" fillId="8" borderId="0" xfId="0" applyNumberFormat="1" applyFont="1" applyFill="1" applyBorder="1" applyAlignment="1">
      <alignment vertical="top" wrapText="1"/>
    </xf>
    <xf numFmtId="165" fontId="26" fillId="2" borderId="55" xfId="1" applyNumberFormat="1" applyFont="1" applyFill="1" applyBorder="1" applyAlignment="1">
      <alignment horizontal="center" vertical="center"/>
    </xf>
    <xf numFmtId="164" fontId="66" fillId="2" borderId="56" xfId="1" applyNumberFormat="1" applyFont="1" applyFill="1" applyBorder="1" applyAlignment="1">
      <alignment horizontal="center" vertical="center"/>
    </xf>
    <xf numFmtId="0" fontId="0" fillId="0" borderId="0" xfId="0"/>
    <xf numFmtId="0" fontId="46" fillId="9" borderId="26" xfId="0" applyFont="1" applyFill="1" applyBorder="1" applyAlignment="1">
      <alignment horizontal="center" wrapText="1"/>
    </xf>
    <xf numFmtId="0" fontId="46" fillId="9" borderId="0" xfId="0" applyFont="1" applyFill="1" applyAlignment="1">
      <alignment horizontal="center" wrapText="1"/>
    </xf>
    <xf numFmtId="0" fontId="48" fillId="9" borderId="0" xfId="0" applyFont="1" applyFill="1" applyBorder="1" applyAlignment="1">
      <alignment horizontal="right"/>
    </xf>
    <xf numFmtId="0" fontId="34" fillId="9" borderId="0" xfId="0" applyFont="1" applyFill="1" applyAlignment="1">
      <alignment horizontal="center"/>
    </xf>
    <xf numFmtId="0" fontId="7" fillId="9" borderId="0" xfId="0" applyFont="1" applyFill="1" applyAlignment="1">
      <alignment horizontal="center" vertical="top"/>
    </xf>
    <xf numFmtId="0" fontId="44" fillId="10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5" xfId="0" applyBorder="1" applyAlignment="1"/>
    <xf numFmtId="44" fontId="11" fillId="0" borderId="36" xfId="1" applyFont="1" applyFill="1" applyBorder="1" applyAlignment="1">
      <alignment horizontal="center" vertical="center"/>
    </xf>
    <xf numFmtId="44" fontId="11" fillId="0" borderId="37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9" fillId="2" borderId="36" xfId="0" applyFont="1" applyFill="1" applyBorder="1" applyAlignment="1">
      <alignment horizontal="center" vertical="top" wrapText="1"/>
    </xf>
    <xf numFmtId="0" fontId="9" fillId="2" borderId="37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10" fontId="54" fillId="2" borderId="15" xfId="0" applyNumberFormat="1" applyFont="1" applyFill="1" applyBorder="1" applyAlignment="1">
      <alignment horizontal="right" vertical="top" wrapText="1"/>
    </xf>
    <xf numFmtId="10" fontId="54" fillId="2" borderId="31" xfId="0" applyNumberFormat="1" applyFont="1" applyFill="1" applyBorder="1" applyAlignment="1">
      <alignment horizontal="right" vertical="top" wrapText="1"/>
    </xf>
    <xf numFmtId="0" fontId="6" fillId="10" borderId="27" xfId="0" applyFont="1" applyFill="1" applyBorder="1" applyAlignment="1">
      <alignment horizontal="center" vertical="top" wrapText="1"/>
    </xf>
    <xf numFmtId="0" fontId="6" fillId="10" borderId="28" xfId="0" applyFont="1" applyFill="1" applyBorder="1" applyAlignment="1">
      <alignment horizontal="center" vertical="top" wrapText="1"/>
    </xf>
    <xf numFmtId="0" fontId="19" fillId="10" borderId="0" xfId="0" applyFont="1" applyFill="1" applyBorder="1" applyAlignment="1">
      <alignment horizontal="center" vertical="top" wrapText="1"/>
    </xf>
    <xf numFmtId="0" fontId="27" fillId="10" borderId="52" xfId="0" applyFont="1" applyFill="1" applyBorder="1" applyAlignment="1">
      <alignment horizontal="center" vertical="center" wrapText="1"/>
    </xf>
    <xf numFmtId="0" fontId="27" fillId="10" borderId="53" xfId="0" applyFont="1" applyFill="1" applyBorder="1" applyAlignment="1">
      <alignment horizontal="center" vertical="center" wrapText="1"/>
    </xf>
    <xf numFmtId="0" fontId="31" fillId="11" borderId="36" xfId="0" applyFont="1" applyFill="1" applyBorder="1" applyAlignment="1">
      <alignment horizontal="center"/>
    </xf>
    <xf numFmtId="0" fontId="0" fillId="0" borderId="37" xfId="0" applyBorder="1" applyAlignment="1"/>
    <xf numFmtId="44" fontId="62" fillId="0" borderId="36" xfId="0" applyNumberFormat="1" applyFont="1" applyFill="1" applyBorder="1" applyAlignment="1">
      <alignment horizontal="center" vertical="center" wrapText="1"/>
    </xf>
    <xf numFmtId="44" fontId="62" fillId="0" borderId="37" xfId="0" applyNumberFormat="1" applyFont="1" applyFill="1" applyBorder="1" applyAlignment="1">
      <alignment horizontal="center" vertical="center" wrapText="1"/>
    </xf>
    <xf numFmtId="165" fontId="27" fillId="10" borderId="0" xfId="1" applyNumberFormat="1" applyFont="1" applyFill="1" applyBorder="1" applyAlignment="1">
      <alignment horizontal="center" vertical="center" wrapText="1"/>
    </xf>
    <xf numFmtId="165" fontId="27" fillId="10" borderId="54" xfId="1" applyNumberFormat="1" applyFont="1" applyFill="1" applyBorder="1" applyAlignment="1">
      <alignment horizontal="center" vertical="center" wrapText="1"/>
    </xf>
    <xf numFmtId="44" fontId="4" fillId="10" borderId="32" xfId="0" applyNumberFormat="1" applyFont="1" applyFill="1" applyBorder="1" applyAlignment="1">
      <alignment horizontal="center" vertical="center" wrapText="1"/>
    </xf>
    <xf numFmtId="44" fontId="4" fillId="10" borderId="33" xfId="0" applyNumberFormat="1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textRotation="90" wrapText="1"/>
    </xf>
    <xf numFmtId="0" fontId="17" fillId="3" borderId="45" xfId="0" applyFont="1" applyFill="1" applyBorder="1" applyAlignment="1">
      <alignment horizontal="center" vertical="center" textRotation="90" wrapText="1"/>
    </xf>
    <xf numFmtId="0" fontId="17" fillId="3" borderId="46" xfId="0" applyFont="1" applyFill="1" applyBorder="1" applyAlignment="1">
      <alignment horizontal="center" vertical="center" textRotation="90" wrapText="1"/>
    </xf>
    <xf numFmtId="0" fontId="17" fillId="3" borderId="35" xfId="0" applyFont="1" applyFill="1" applyBorder="1" applyAlignment="1">
      <alignment horizontal="center" vertical="center" textRotation="90" wrapText="1"/>
    </xf>
    <xf numFmtId="0" fontId="17" fillId="3" borderId="1" xfId="0" applyFont="1" applyFill="1" applyBorder="1" applyAlignment="1">
      <alignment horizontal="center" vertical="center" textRotation="90" wrapText="1"/>
    </xf>
    <xf numFmtId="0" fontId="17" fillId="3" borderId="48" xfId="0" applyFont="1" applyFill="1" applyBorder="1" applyAlignment="1">
      <alignment horizontal="center" vertical="center" textRotation="90" wrapText="1"/>
    </xf>
    <xf numFmtId="0" fontId="17" fillId="3" borderId="41" xfId="0" applyFont="1" applyFill="1" applyBorder="1" applyAlignment="1">
      <alignment horizontal="center" vertical="center" textRotation="90" wrapText="1"/>
    </xf>
    <xf numFmtId="0" fontId="17" fillId="3" borderId="42" xfId="0" applyFont="1" applyFill="1" applyBorder="1" applyAlignment="1">
      <alignment horizontal="center" vertical="center" textRotation="90" wrapText="1"/>
    </xf>
    <xf numFmtId="0" fontId="17" fillId="3" borderId="43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63" fillId="10" borderId="12" xfId="0" applyFont="1" applyFill="1" applyBorder="1" applyAlignment="1">
      <alignment horizontal="center" vertical="top" wrapText="1"/>
    </xf>
    <xf numFmtId="0" fontId="63" fillId="10" borderId="13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center" textRotation="90" wrapText="1"/>
    </xf>
    <xf numFmtId="0" fontId="7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AAAFB9"/>
      <color rgb="FFD39E73"/>
      <color rgb="FF323A4E"/>
      <color rgb="FF6393AD"/>
      <color rgb="FF749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-1</xdr:colOff>
      <xdr:row>0</xdr:row>
      <xdr:rowOff>0</xdr:rowOff>
    </xdr:from>
    <xdr:to>
      <xdr:col>6</xdr:col>
      <xdr:colOff>711869</xdr:colOff>
      <xdr:row>7</xdr:row>
      <xdr:rowOff>3007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68" r="-14827"/>
        <a:stretch>
          <a:fillRect/>
        </a:stretch>
      </xdr:blipFill>
      <xdr:spPr bwMode="auto">
        <a:xfrm>
          <a:off x="461210" y="0"/>
          <a:ext cx="8552448" cy="11961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4"/>
  <sheetViews>
    <sheetView tabSelected="1" topLeftCell="C1" zoomScale="95" zoomScaleNormal="95" workbookViewId="0">
      <pane ySplit="9" topLeftCell="A25" activePane="bottomLeft" state="frozen"/>
      <selection activeCell="A2" sqref="A2"/>
      <selection pane="bottomLeft" activeCell="E27" sqref="E27"/>
    </sheetView>
  </sheetViews>
  <sheetFormatPr defaultRowHeight="21"/>
  <cols>
    <col min="1" max="1" width="2.7109375" customWidth="1"/>
    <col min="2" max="2" width="4.140625" customWidth="1"/>
    <col min="3" max="3" width="12.85546875" customWidth="1"/>
    <col min="4" max="4" width="92.42578125" customWidth="1"/>
    <col min="5" max="5" width="7.85546875" style="76" customWidth="1"/>
    <col min="6" max="6" width="4.42578125" customWidth="1"/>
    <col min="7" max="7" width="12" style="120" customWidth="1"/>
    <col min="8" max="8" width="15.42578125" customWidth="1"/>
    <col min="9" max="9" width="12.5703125" customWidth="1"/>
    <col min="10" max="10" width="16.5703125" customWidth="1"/>
    <col min="11" max="11" width="15.85546875" customWidth="1"/>
    <col min="12" max="12" width="7.28515625" hidden="1" customWidth="1"/>
    <col min="13" max="13" width="14.28515625" style="3" hidden="1" customWidth="1"/>
    <col min="14" max="14" width="12.5703125" style="3" hidden="1" customWidth="1"/>
    <col min="15" max="15" width="14.42578125" style="3" hidden="1" customWidth="1"/>
    <col min="16" max="16" width="14.28515625" style="3" hidden="1" customWidth="1"/>
    <col min="17" max="17" width="15" customWidth="1"/>
    <col min="19" max="19" width="28.7109375" customWidth="1"/>
  </cols>
  <sheetData>
    <row r="1" spans="1:19" ht="15" customHeight="1">
      <c r="A1" s="54"/>
      <c r="B1" s="22"/>
      <c r="C1" s="21"/>
      <c r="D1" s="21"/>
      <c r="E1" s="66"/>
      <c r="F1" s="21"/>
      <c r="G1" s="21"/>
      <c r="H1" s="147" t="s">
        <v>0</v>
      </c>
      <c r="I1" s="148"/>
      <c r="J1" s="148"/>
      <c r="K1" s="149"/>
      <c r="L1" s="11"/>
      <c r="M1" s="6">
        <v>0.03</v>
      </c>
      <c r="N1" s="6">
        <v>0.05</v>
      </c>
      <c r="O1" s="6">
        <v>7.0000000000000007E-2</v>
      </c>
      <c r="P1" s="6">
        <v>9.0899999999999995E-2</v>
      </c>
      <c r="Q1" s="142"/>
      <c r="R1" s="143"/>
      <c r="S1" s="52"/>
    </row>
    <row r="2" spans="1:19" ht="15" customHeight="1">
      <c r="A2" s="54"/>
      <c r="B2" s="22"/>
      <c r="C2" s="21"/>
      <c r="D2" s="21"/>
      <c r="E2" s="66"/>
      <c r="F2" s="21"/>
      <c r="G2" s="21"/>
      <c r="H2" s="182" t="s">
        <v>1</v>
      </c>
      <c r="I2" s="183"/>
      <c r="J2" s="165">
        <f>I181</f>
        <v>0</v>
      </c>
      <c r="K2" s="166"/>
      <c r="L2" s="51"/>
      <c r="M2" s="9">
        <f>J3*M1</f>
        <v>0</v>
      </c>
      <c r="N2" s="7">
        <f>N1*J3</f>
        <v>0</v>
      </c>
      <c r="O2" s="7">
        <f>O1*J3</f>
        <v>0</v>
      </c>
      <c r="P2" s="7">
        <f>P1*J3</f>
        <v>0</v>
      </c>
      <c r="Q2" s="60"/>
      <c r="R2" s="60"/>
      <c r="S2" s="52"/>
    </row>
    <row r="3" spans="1:19" ht="14.25" customHeight="1">
      <c r="A3" s="54"/>
      <c r="B3" s="22"/>
      <c r="C3" s="21"/>
      <c r="D3" s="21"/>
      <c r="E3" s="66"/>
      <c r="F3" s="21"/>
      <c r="G3" s="21"/>
      <c r="H3" s="152" t="s">
        <v>2</v>
      </c>
      <c r="I3" s="153"/>
      <c r="J3" s="150">
        <f>J181</f>
        <v>0</v>
      </c>
      <c r="K3" s="151"/>
      <c r="L3" s="51"/>
      <c r="M3" s="10">
        <v>1</v>
      </c>
      <c r="N3" s="8">
        <v>15001</v>
      </c>
      <c r="O3" s="8">
        <v>30000</v>
      </c>
      <c r="P3" s="8">
        <v>50000</v>
      </c>
      <c r="Q3" s="60"/>
      <c r="R3" s="60"/>
      <c r="S3" s="52"/>
    </row>
    <row r="4" spans="1:19" ht="15.75" customHeight="1">
      <c r="A4" s="54"/>
      <c r="B4" s="22"/>
      <c r="C4" s="21"/>
      <c r="D4" s="21"/>
      <c r="E4" s="66"/>
      <c r="F4" s="21"/>
      <c r="G4" s="21"/>
      <c r="H4" s="154" t="s">
        <v>3</v>
      </c>
      <c r="I4" s="155"/>
      <c r="J4" s="167">
        <f>K181</f>
        <v>0</v>
      </c>
      <c r="K4" s="168"/>
      <c r="L4" s="51"/>
      <c r="M4" s="10">
        <v>14999</v>
      </c>
      <c r="N4" s="8">
        <v>29999</v>
      </c>
      <c r="O4" s="8">
        <v>49999</v>
      </c>
      <c r="P4" s="8">
        <v>5000000</v>
      </c>
      <c r="Q4" s="60"/>
      <c r="R4" s="60"/>
      <c r="S4" s="52"/>
    </row>
    <row r="5" spans="1:19" ht="15.75" customHeight="1">
      <c r="A5" s="54"/>
      <c r="B5" s="22"/>
      <c r="C5" s="21"/>
      <c r="D5" s="21"/>
      <c r="E5" s="66"/>
      <c r="F5" s="21"/>
      <c r="G5" s="21"/>
      <c r="H5" s="184" t="s">
        <v>4</v>
      </c>
      <c r="I5" s="185"/>
      <c r="J5" s="171">
        <f>J3-J4</f>
        <v>0</v>
      </c>
      <c r="K5" s="172"/>
      <c r="L5" s="11"/>
      <c r="M5" s="80"/>
      <c r="N5" s="80"/>
      <c r="O5" s="80"/>
      <c r="P5" s="80"/>
      <c r="Q5" s="60"/>
      <c r="R5" s="60"/>
      <c r="S5" s="52"/>
    </row>
    <row r="6" spans="1:19" ht="15.75" customHeight="1">
      <c r="A6" s="54"/>
      <c r="B6" s="22"/>
      <c r="C6" s="21"/>
      <c r="D6" s="21"/>
      <c r="E6" s="66"/>
      <c r="F6" s="21"/>
      <c r="G6" s="21"/>
      <c r="H6" s="156" t="s">
        <v>5</v>
      </c>
      <c r="I6" s="157"/>
      <c r="J6" s="158">
        <v>0.1</v>
      </c>
      <c r="K6" s="159"/>
      <c r="L6" s="11"/>
      <c r="Q6" s="61"/>
      <c r="R6" s="60"/>
      <c r="S6" s="52"/>
    </row>
    <row r="7" spans="1:19" ht="2.25" customHeight="1">
      <c r="A7" s="54"/>
      <c r="B7" s="22"/>
      <c r="C7" s="21"/>
      <c r="D7" s="21"/>
      <c r="E7" s="66"/>
      <c r="F7" s="21"/>
      <c r="G7" s="21"/>
      <c r="H7" s="53"/>
      <c r="I7" s="53"/>
      <c r="J7" s="53"/>
      <c r="K7" s="53"/>
      <c r="L7" s="11"/>
      <c r="Q7" s="62"/>
      <c r="R7" s="62"/>
      <c r="S7" s="22"/>
    </row>
    <row r="8" spans="1:19" ht="17.25" customHeight="1">
      <c r="A8" s="54"/>
      <c r="B8" s="54"/>
      <c r="C8" s="55"/>
      <c r="D8" s="162" t="s">
        <v>6</v>
      </c>
      <c r="E8" s="67"/>
      <c r="F8" s="56"/>
      <c r="G8" s="169" t="s">
        <v>7</v>
      </c>
      <c r="H8" s="170"/>
      <c r="I8" s="77" t="s">
        <v>8</v>
      </c>
      <c r="J8" s="163" t="s">
        <v>9</v>
      </c>
      <c r="K8" s="160" t="s">
        <v>10</v>
      </c>
      <c r="L8" s="51"/>
      <c r="Q8" s="144"/>
      <c r="R8" s="144"/>
      <c r="S8" s="22"/>
    </row>
    <row r="9" spans="1:19" s="5" customFormat="1" ht="13.5" customHeight="1">
      <c r="A9" s="57"/>
      <c r="B9" s="57"/>
      <c r="C9" s="58"/>
      <c r="D9" s="162"/>
      <c r="E9" s="67"/>
      <c r="F9" s="58"/>
      <c r="G9" s="121" t="s">
        <v>11</v>
      </c>
      <c r="H9" s="122" t="s">
        <v>12</v>
      </c>
      <c r="I9" s="59" t="s">
        <v>13</v>
      </c>
      <c r="J9" s="164"/>
      <c r="K9" s="161"/>
      <c r="L9" s="46"/>
      <c r="M9" s="3"/>
      <c r="N9" s="3"/>
      <c r="O9" s="3"/>
      <c r="P9" s="3"/>
      <c r="Q9" s="63"/>
      <c r="R9" s="63"/>
      <c r="S9" s="40"/>
    </row>
    <row r="10" spans="1:19" s="5" customFormat="1" ht="3.75" customHeight="1">
      <c r="A10" s="57"/>
      <c r="B10" s="24"/>
      <c r="C10" s="4"/>
      <c r="D10" s="1"/>
      <c r="E10" s="68"/>
      <c r="F10" s="4"/>
      <c r="G10" s="4"/>
      <c r="H10" s="12"/>
      <c r="I10" s="4"/>
      <c r="J10" s="15"/>
      <c r="K10" s="94"/>
      <c r="L10" s="46"/>
      <c r="M10" s="3"/>
      <c r="N10" s="3"/>
      <c r="O10" s="3"/>
      <c r="P10" s="3"/>
      <c r="Q10" s="40"/>
      <c r="R10" s="40"/>
      <c r="S10" s="40"/>
    </row>
    <row r="11" spans="1:19" s="17" customFormat="1" ht="26.25">
      <c r="A11" s="98"/>
      <c r="B11" s="25"/>
      <c r="C11" s="50" t="s">
        <v>14</v>
      </c>
      <c r="D11" s="50"/>
      <c r="E11" s="69"/>
      <c r="F11" s="50"/>
      <c r="G11" s="50"/>
      <c r="H11" s="50"/>
      <c r="I11" s="50"/>
      <c r="J11" s="50"/>
      <c r="K11" s="95"/>
      <c r="L11" s="45"/>
      <c r="Q11" s="145"/>
      <c r="R11" s="145"/>
      <c r="S11" s="41"/>
    </row>
    <row r="12" spans="1:19" s="5" customFormat="1" ht="20.25">
      <c r="A12" s="57"/>
      <c r="B12" s="54"/>
      <c r="C12" s="104" t="s">
        <v>15</v>
      </c>
      <c r="D12" s="16"/>
      <c r="E12" s="70"/>
      <c r="F12" s="16"/>
      <c r="G12" s="16"/>
      <c r="H12" s="16"/>
      <c r="I12" s="16"/>
      <c r="J12" s="16"/>
      <c r="K12" s="96"/>
      <c r="L12" s="46"/>
      <c r="M12" s="3"/>
      <c r="N12" s="3"/>
      <c r="O12" s="3"/>
      <c r="P12" s="3"/>
      <c r="Q12" s="40"/>
      <c r="R12" s="40"/>
      <c r="S12" s="40"/>
    </row>
    <row r="13" spans="1:19" ht="35.25">
      <c r="A13" s="54"/>
      <c r="B13" s="54"/>
      <c r="C13" s="179" t="s">
        <v>16</v>
      </c>
      <c r="D13" s="33" t="s">
        <v>17</v>
      </c>
      <c r="E13" s="71">
        <v>30</v>
      </c>
      <c r="F13" s="13" t="s">
        <v>18</v>
      </c>
      <c r="G13" s="123">
        <v>440</v>
      </c>
      <c r="H13" s="131">
        <v>352</v>
      </c>
      <c r="I13" s="64">
        <v>0</v>
      </c>
      <c r="J13" s="78">
        <f>H13*I13</f>
        <v>0</v>
      </c>
      <c r="K13" s="97">
        <f>J13*L13</f>
        <v>0</v>
      </c>
      <c r="L13" s="44">
        <f>J6</f>
        <v>0.1</v>
      </c>
      <c r="Q13" s="22"/>
      <c r="R13" s="22"/>
      <c r="S13" s="22"/>
    </row>
    <row r="14" spans="1:19" ht="35.25">
      <c r="A14" s="54"/>
      <c r="B14" s="54"/>
      <c r="C14" s="180"/>
      <c r="D14" s="34" t="s">
        <v>19</v>
      </c>
      <c r="E14" s="72">
        <v>30</v>
      </c>
      <c r="F14" s="14" t="s">
        <v>18</v>
      </c>
      <c r="G14" s="124">
        <v>440</v>
      </c>
      <c r="H14" s="132">
        <v>352</v>
      </c>
      <c r="I14" s="64">
        <v>0</v>
      </c>
      <c r="J14" s="79">
        <f>H14*I14</f>
        <v>0</v>
      </c>
      <c r="K14" s="87">
        <f>J14*L14</f>
        <v>0</v>
      </c>
      <c r="L14" s="44">
        <f>J6</f>
        <v>0.1</v>
      </c>
      <c r="Q14" s="22"/>
      <c r="R14" s="22"/>
      <c r="S14" s="22"/>
    </row>
    <row r="15" spans="1:19" ht="35.25">
      <c r="A15" s="54"/>
      <c r="B15" s="54"/>
      <c r="C15" s="180"/>
      <c r="D15" s="35" t="s">
        <v>20</v>
      </c>
      <c r="E15" s="71">
        <v>30</v>
      </c>
      <c r="F15" s="13" t="s">
        <v>18</v>
      </c>
      <c r="G15" s="123">
        <v>440</v>
      </c>
      <c r="H15" s="131">
        <v>352</v>
      </c>
      <c r="I15" s="64">
        <v>0</v>
      </c>
      <c r="J15" s="78">
        <f>H15*I15</f>
        <v>0</v>
      </c>
      <c r="K15" s="86">
        <f>J15*L15</f>
        <v>0</v>
      </c>
      <c r="L15" s="44">
        <f>J6</f>
        <v>0.1</v>
      </c>
      <c r="Q15" s="22"/>
      <c r="R15" s="22"/>
      <c r="S15" s="22"/>
    </row>
    <row r="16" spans="1:19" ht="35.25">
      <c r="A16" s="54"/>
      <c r="B16" s="54"/>
      <c r="C16" s="181"/>
      <c r="D16" s="34" t="s">
        <v>21</v>
      </c>
      <c r="E16" s="72">
        <v>30</v>
      </c>
      <c r="F16" s="14" t="s">
        <v>18</v>
      </c>
      <c r="G16" s="124">
        <v>440</v>
      </c>
      <c r="H16" s="132">
        <v>352</v>
      </c>
      <c r="I16" s="64">
        <v>0</v>
      </c>
      <c r="J16" s="79">
        <f>H16*I16</f>
        <v>0</v>
      </c>
      <c r="K16" s="87">
        <f>J16*L16</f>
        <v>0</v>
      </c>
      <c r="L16" s="44">
        <f>J6</f>
        <v>0.1</v>
      </c>
      <c r="Q16" s="22"/>
      <c r="R16" s="22"/>
      <c r="S16" s="22"/>
    </row>
    <row r="17" spans="1:19" ht="20.25">
      <c r="A17" s="54"/>
      <c r="B17" s="54"/>
      <c r="C17" s="104" t="s">
        <v>22</v>
      </c>
      <c r="D17" s="16"/>
      <c r="E17" s="70"/>
      <c r="F17" s="16"/>
      <c r="G17" s="125"/>
      <c r="H17" s="133"/>
      <c r="I17" s="16"/>
      <c r="J17" s="101"/>
      <c r="K17" s="92"/>
      <c r="L17" s="44">
        <f>J6</f>
        <v>0.1</v>
      </c>
      <c r="Q17" s="22"/>
      <c r="R17" s="22"/>
      <c r="S17" s="22"/>
    </row>
    <row r="18" spans="1:19" ht="35.25">
      <c r="A18" s="54"/>
      <c r="B18" s="54"/>
      <c r="C18" s="173" t="s">
        <v>23</v>
      </c>
      <c r="D18" s="36" t="s">
        <v>24</v>
      </c>
      <c r="E18" s="71">
        <v>110</v>
      </c>
      <c r="F18" s="13" t="s">
        <v>18</v>
      </c>
      <c r="G18" s="126">
        <v>318</v>
      </c>
      <c r="H18" s="134">
        <v>255</v>
      </c>
      <c r="I18" s="64">
        <v>0</v>
      </c>
      <c r="J18" s="78">
        <f>H18*I18</f>
        <v>0</v>
      </c>
      <c r="K18" s="86">
        <f>J18*L18</f>
        <v>0</v>
      </c>
      <c r="L18" s="44">
        <f>J6</f>
        <v>0.1</v>
      </c>
      <c r="Q18" s="22"/>
      <c r="R18" s="22"/>
      <c r="S18" s="22"/>
    </row>
    <row r="19" spans="1:19" ht="25.5">
      <c r="A19" s="54"/>
      <c r="B19" s="54"/>
      <c r="C19" s="174"/>
      <c r="D19" s="37" t="s">
        <v>25</v>
      </c>
      <c r="E19" s="72">
        <v>110</v>
      </c>
      <c r="F19" s="14" t="s">
        <v>18</v>
      </c>
      <c r="G19" s="124">
        <v>366</v>
      </c>
      <c r="H19" s="132">
        <v>293</v>
      </c>
      <c r="I19" s="64">
        <v>0</v>
      </c>
      <c r="J19" s="79">
        <f>H19*I19</f>
        <v>0</v>
      </c>
      <c r="K19" s="87">
        <f>J19*L19</f>
        <v>0</v>
      </c>
      <c r="L19" s="44">
        <f>J6</f>
        <v>0.1</v>
      </c>
      <c r="Q19" s="22"/>
      <c r="R19" s="22"/>
      <c r="S19" s="22"/>
    </row>
    <row r="20" spans="1:19" ht="35.25">
      <c r="A20" s="54"/>
      <c r="B20" s="54"/>
      <c r="C20" s="174"/>
      <c r="D20" s="36" t="s">
        <v>26</v>
      </c>
      <c r="E20" s="71">
        <v>110</v>
      </c>
      <c r="F20" s="13" t="s">
        <v>18</v>
      </c>
      <c r="G20" s="124">
        <v>478</v>
      </c>
      <c r="H20" s="132">
        <v>383</v>
      </c>
      <c r="I20" s="64">
        <v>0</v>
      </c>
      <c r="J20" s="78">
        <f>H20*I20</f>
        <v>0</v>
      </c>
      <c r="K20" s="86">
        <f>J20*L20</f>
        <v>0</v>
      </c>
      <c r="L20" s="44">
        <f>J6</f>
        <v>0.1</v>
      </c>
      <c r="Q20" s="22"/>
      <c r="R20" s="22"/>
      <c r="S20" s="22"/>
    </row>
    <row r="21" spans="1:19" ht="25.5">
      <c r="A21" s="54"/>
      <c r="B21" s="54"/>
      <c r="C21" s="175"/>
      <c r="D21" s="37" t="s">
        <v>27</v>
      </c>
      <c r="E21" s="72">
        <v>110</v>
      </c>
      <c r="F21" s="14" t="s">
        <v>18</v>
      </c>
      <c r="G21" s="124">
        <v>478</v>
      </c>
      <c r="H21" s="132">
        <v>383</v>
      </c>
      <c r="I21" s="64">
        <v>0</v>
      </c>
      <c r="J21" s="79">
        <f>H21*I21</f>
        <v>0</v>
      </c>
      <c r="K21" s="87">
        <f>J21*L21</f>
        <v>0</v>
      </c>
      <c r="L21" s="44">
        <f>J6</f>
        <v>0.1</v>
      </c>
      <c r="Q21" s="22"/>
      <c r="R21" s="22"/>
      <c r="S21" s="22"/>
    </row>
    <row r="22" spans="1:19" ht="20.25">
      <c r="A22" s="54"/>
      <c r="B22" s="54"/>
      <c r="C22" s="104" t="s">
        <v>28</v>
      </c>
      <c r="D22" s="16"/>
      <c r="E22" s="70"/>
      <c r="F22" s="16"/>
      <c r="G22" s="125"/>
      <c r="H22" s="133"/>
      <c r="I22" s="16"/>
      <c r="J22" s="101"/>
      <c r="K22" s="92"/>
      <c r="L22" s="44">
        <f>J6</f>
        <v>0.1</v>
      </c>
      <c r="Q22" s="22"/>
      <c r="R22" s="22"/>
      <c r="S22" s="22"/>
    </row>
    <row r="23" spans="1:19" ht="35.25">
      <c r="A23" s="54"/>
      <c r="B23" s="54"/>
      <c r="C23" s="173" t="s">
        <v>29</v>
      </c>
      <c r="D23" s="36" t="s">
        <v>30</v>
      </c>
      <c r="E23" s="71">
        <v>40</v>
      </c>
      <c r="F23" s="13" t="s">
        <v>31</v>
      </c>
      <c r="G23" s="123">
        <v>475</v>
      </c>
      <c r="H23" s="131">
        <v>380</v>
      </c>
      <c r="I23" s="64">
        <v>0</v>
      </c>
      <c r="J23" s="78">
        <f>H23*I23</f>
        <v>0</v>
      </c>
      <c r="K23" s="86">
        <f>J23*L23</f>
        <v>0</v>
      </c>
      <c r="L23" s="44">
        <f>J6</f>
        <v>0.1</v>
      </c>
      <c r="Q23" s="22"/>
      <c r="R23" s="22"/>
      <c r="S23" s="22"/>
    </row>
    <row r="24" spans="1:19" ht="35.25">
      <c r="A24" s="54"/>
      <c r="B24" s="54"/>
      <c r="C24" s="174"/>
      <c r="D24" s="37" t="s">
        <v>32</v>
      </c>
      <c r="E24" s="72">
        <v>40</v>
      </c>
      <c r="F24" s="14" t="s">
        <v>31</v>
      </c>
      <c r="G24" s="124">
        <v>475</v>
      </c>
      <c r="H24" s="132">
        <v>380</v>
      </c>
      <c r="I24" s="64">
        <v>0</v>
      </c>
      <c r="J24" s="79">
        <f>H24*I24</f>
        <v>0</v>
      </c>
      <c r="K24" s="87">
        <f>J24*L24</f>
        <v>0</v>
      </c>
      <c r="L24" s="44">
        <f>J6</f>
        <v>0.1</v>
      </c>
      <c r="Q24" s="22"/>
      <c r="R24" s="22"/>
      <c r="S24" s="22"/>
    </row>
    <row r="25" spans="1:19" ht="35.25">
      <c r="A25" s="54"/>
      <c r="B25" s="54"/>
      <c r="C25" s="175"/>
      <c r="D25" s="36" t="s">
        <v>33</v>
      </c>
      <c r="E25" s="71">
        <v>40</v>
      </c>
      <c r="F25" s="13" t="s">
        <v>31</v>
      </c>
      <c r="G25" s="123">
        <v>475</v>
      </c>
      <c r="H25" s="131">
        <v>380</v>
      </c>
      <c r="I25" s="64">
        <v>0</v>
      </c>
      <c r="J25" s="78">
        <f>H25*I25</f>
        <v>0</v>
      </c>
      <c r="K25" s="86">
        <f>J25*L25</f>
        <v>0</v>
      </c>
      <c r="L25" s="44">
        <f>J6</f>
        <v>0.1</v>
      </c>
      <c r="Q25" s="22"/>
      <c r="R25" s="22"/>
      <c r="S25" s="22"/>
    </row>
    <row r="26" spans="1:19" ht="20.25">
      <c r="A26" s="54"/>
      <c r="B26" s="54"/>
      <c r="C26" s="104" t="s">
        <v>34</v>
      </c>
      <c r="D26" s="16"/>
      <c r="E26" s="70"/>
      <c r="F26" s="16"/>
      <c r="G26" s="125"/>
      <c r="H26" s="133"/>
      <c r="I26" s="16"/>
      <c r="J26" s="101"/>
      <c r="K26" s="92"/>
      <c r="L26" s="44">
        <f>J6</f>
        <v>0.1</v>
      </c>
      <c r="Q26" s="22"/>
      <c r="R26" s="22"/>
      <c r="S26" s="22"/>
    </row>
    <row r="27" spans="1:19" ht="35.25">
      <c r="A27" s="54"/>
      <c r="B27" s="54"/>
      <c r="C27" s="173" t="s">
        <v>35</v>
      </c>
      <c r="D27" s="37" t="s">
        <v>36</v>
      </c>
      <c r="E27" s="72">
        <v>25</v>
      </c>
      <c r="F27" s="14" t="s">
        <v>18</v>
      </c>
      <c r="G27" s="124">
        <v>264</v>
      </c>
      <c r="H27" s="132">
        <v>211</v>
      </c>
      <c r="I27" s="64">
        <v>0</v>
      </c>
      <c r="J27" s="79">
        <f>H27*I27</f>
        <v>0</v>
      </c>
      <c r="K27" s="87">
        <f>J27*L27</f>
        <v>0</v>
      </c>
      <c r="L27" s="44">
        <f>J6</f>
        <v>0.1</v>
      </c>
      <c r="Q27" s="22"/>
      <c r="R27" s="22"/>
      <c r="S27" s="22"/>
    </row>
    <row r="28" spans="1:19" ht="35.25">
      <c r="A28" s="54"/>
      <c r="B28" s="54"/>
      <c r="C28" s="174"/>
      <c r="D28" s="36" t="s">
        <v>37</v>
      </c>
      <c r="E28" s="71">
        <v>25</v>
      </c>
      <c r="F28" s="13" t="s">
        <v>18</v>
      </c>
      <c r="G28" s="123">
        <v>240</v>
      </c>
      <c r="H28" s="131">
        <v>192</v>
      </c>
      <c r="I28" s="64">
        <v>0</v>
      </c>
      <c r="J28" s="78">
        <f>H28*I28</f>
        <v>0</v>
      </c>
      <c r="K28" s="86">
        <f>J28*L28</f>
        <v>0</v>
      </c>
      <c r="L28" s="44">
        <f>J6</f>
        <v>0.1</v>
      </c>
      <c r="Q28" s="22"/>
      <c r="R28" s="22"/>
      <c r="S28" s="22"/>
    </row>
    <row r="29" spans="1:19" ht="35.25">
      <c r="A29" s="54"/>
      <c r="B29" s="54"/>
      <c r="C29" s="174"/>
      <c r="D29" s="37" t="s">
        <v>38</v>
      </c>
      <c r="E29" s="72">
        <v>25</v>
      </c>
      <c r="F29" s="14" t="s">
        <v>18</v>
      </c>
      <c r="G29" s="124">
        <v>240</v>
      </c>
      <c r="H29" s="132">
        <v>192</v>
      </c>
      <c r="I29" s="64">
        <v>0</v>
      </c>
      <c r="J29" s="79">
        <f>H29*I29</f>
        <v>0</v>
      </c>
      <c r="K29" s="87">
        <f>J29*L29</f>
        <v>0</v>
      </c>
      <c r="L29" s="44">
        <f>J6</f>
        <v>0.1</v>
      </c>
      <c r="Q29" s="22"/>
      <c r="R29" s="22"/>
      <c r="S29" s="22"/>
    </row>
    <row r="30" spans="1:19" ht="35.25">
      <c r="A30" s="54"/>
      <c r="B30" s="54"/>
      <c r="C30" s="174"/>
      <c r="D30" s="36" t="s">
        <v>39</v>
      </c>
      <c r="E30" s="71">
        <v>25</v>
      </c>
      <c r="F30" s="13" t="s">
        <v>18</v>
      </c>
      <c r="G30" s="123">
        <v>240</v>
      </c>
      <c r="H30" s="131">
        <v>192</v>
      </c>
      <c r="I30" s="64">
        <v>0</v>
      </c>
      <c r="J30" s="78">
        <f>H30*I30</f>
        <v>0</v>
      </c>
      <c r="K30" s="86">
        <f>J30*L30</f>
        <v>0</v>
      </c>
      <c r="L30" s="44">
        <f>J6</f>
        <v>0.1</v>
      </c>
      <c r="Q30" s="22"/>
      <c r="R30" s="22"/>
      <c r="S30" s="22"/>
    </row>
    <row r="31" spans="1:19" ht="35.25">
      <c r="A31" s="54"/>
      <c r="B31" s="54"/>
      <c r="C31" s="175"/>
      <c r="D31" s="37" t="s">
        <v>40</v>
      </c>
      <c r="E31" s="72">
        <v>25</v>
      </c>
      <c r="F31" s="14" t="s">
        <v>18</v>
      </c>
      <c r="G31" s="124">
        <v>248</v>
      </c>
      <c r="H31" s="132">
        <v>198</v>
      </c>
      <c r="I31" s="64">
        <v>0</v>
      </c>
      <c r="J31" s="79">
        <f>H31*I31</f>
        <v>0</v>
      </c>
      <c r="K31" s="87">
        <f>J31*L31</f>
        <v>0</v>
      </c>
      <c r="L31" s="44">
        <f>J6</f>
        <v>0.1</v>
      </c>
      <c r="Q31" s="22"/>
      <c r="R31" s="22"/>
      <c r="S31" s="22"/>
    </row>
    <row r="32" spans="1:19" ht="20.25">
      <c r="A32" s="54"/>
      <c r="B32" s="54"/>
      <c r="C32" s="104" t="s">
        <v>41</v>
      </c>
      <c r="D32" s="16"/>
      <c r="E32" s="70"/>
      <c r="F32" s="16"/>
      <c r="G32" s="125"/>
      <c r="H32" s="133"/>
      <c r="I32" s="16"/>
      <c r="J32" s="101"/>
      <c r="K32" s="92"/>
      <c r="L32" s="44">
        <f>J12</f>
        <v>0</v>
      </c>
      <c r="Q32" s="22"/>
      <c r="R32" s="22"/>
      <c r="S32" s="22"/>
    </row>
    <row r="33" spans="1:19" ht="35.25">
      <c r="A33" s="54"/>
      <c r="B33" s="54"/>
      <c r="C33" s="173" t="s">
        <v>42</v>
      </c>
      <c r="D33" s="36" t="s">
        <v>43</v>
      </c>
      <c r="E33" s="71">
        <v>110</v>
      </c>
      <c r="F33" s="13" t="s">
        <v>18</v>
      </c>
      <c r="G33" s="123">
        <v>398</v>
      </c>
      <c r="H33" s="131">
        <v>319</v>
      </c>
      <c r="I33" s="64">
        <v>0</v>
      </c>
      <c r="J33" s="78">
        <f>H33*I33</f>
        <v>0</v>
      </c>
      <c r="K33" s="86">
        <f>J33*L33</f>
        <v>0</v>
      </c>
      <c r="L33" s="44">
        <f>J6</f>
        <v>0.1</v>
      </c>
      <c r="Q33" s="22"/>
      <c r="R33" s="22"/>
      <c r="S33" s="22"/>
    </row>
    <row r="34" spans="1:19" ht="35.25">
      <c r="A34" s="54"/>
      <c r="B34" s="54"/>
      <c r="C34" s="174"/>
      <c r="D34" s="37" t="s">
        <v>44</v>
      </c>
      <c r="E34" s="72">
        <v>110</v>
      </c>
      <c r="F34" s="14" t="s">
        <v>18</v>
      </c>
      <c r="G34" s="124">
        <v>408</v>
      </c>
      <c r="H34" s="132">
        <v>326</v>
      </c>
      <c r="I34" s="64">
        <v>0</v>
      </c>
      <c r="J34" s="79">
        <f>H34*I34</f>
        <v>0</v>
      </c>
      <c r="K34" s="87">
        <f>J34*L34</f>
        <v>0</v>
      </c>
      <c r="L34" s="44">
        <f>J6</f>
        <v>0.1</v>
      </c>
      <c r="Q34" s="22"/>
      <c r="R34" s="22"/>
      <c r="S34" s="22"/>
    </row>
    <row r="35" spans="1:19" ht="35.25">
      <c r="A35" s="54"/>
      <c r="B35" s="54"/>
      <c r="C35" s="175"/>
      <c r="D35" s="36" t="s">
        <v>45</v>
      </c>
      <c r="E35" s="71">
        <v>110</v>
      </c>
      <c r="F35" s="13" t="s">
        <v>18</v>
      </c>
      <c r="G35" s="123">
        <v>408</v>
      </c>
      <c r="H35" s="131">
        <v>326</v>
      </c>
      <c r="I35" s="64">
        <v>0</v>
      </c>
      <c r="J35" s="78">
        <f>H35*I35</f>
        <v>0</v>
      </c>
      <c r="K35" s="86">
        <f>J35*L35</f>
        <v>0</v>
      </c>
      <c r="L35" s="44">
        <f>J6</f>
        <v>0.1</v>
      </c>
      <c r="Q35" s="22"/>
      <c r="R35" s="22"/>
      <c r="S35" s="22"/>
    </row>
    <row r="36" spans="1:19" s="17" customFormat="1" ht="26.25">
      <c r="A36" s="98"/>
      <c r="B36" s="25"/>
      <c r="C36" s="50" t="s">
        <v>46</v>
      </c>
      <c r="D36" s="50"/>
      <c r="E36" s="69"/>
      <c r="F36" s="50"/>
      <c r="G36" s="127"/>
      <c r="H36" s="135"/>
      <c r="I36" s="50"/>
      <c r="J36" s="102"/>
      <c r="K36" s="93"/>
      <c r="L36" s="45"/>
      <c r="Q36" s="41"/>
      <c r="R36" s="41"/>
      <c r="S36" s="41"/>
    </row>
    <row r="37" spans="1:19" ht="20.25">
      <c r="A37" s="54"/>
      <c r="B37" s="105"/>
      <c r="C37" s="26" t="s">
        <v>47</v>
      </c>
      <c r="D37" s="16"/>
      <c r="E37" s="70"/>
      <c r="F37" s="16"/>
      <c r="G37" s="125"/>
      <c r="H37" s="133"/>
      <c r="I37" s="16"/>
      <c r="J37" s="101"/>
      <c r="K37" s="92"/>
      <c r="L37" s="44">
        <f>J17</f>
        <v>0</v>
      </c>
      <c r="Q37" s="22"/>
      <c r="R37" s="22"/>
      <c r="S37" s="22"/>
    </row>
    <row r="38" spans="1:19" ht="25.5">
      <c r="A38" s="54"/>
      <c r="B38" s="105"/>
      <c r="C38" s="176" t="s">
        <v>48</v>
      </c>
      <c r="D38" s="37" t="s">
        <v>49</v>
      </c>
      <c r="E38" s="72">
        <v>110</v>
      </c>
      <c r="F38" s="14" t="s">
        <v>18</v>
      </c>
      <c r="G38" s="124">
        <v>248</v>
      </c>
      <c r="H38" s="132">
        <v>198</v>
      </c>
      <c r="I38" s="64">
        <v>0</v>
      </c>
      <c r="J38" s="79">
        <f>H38*I38</f>
        <v>0</v>
      </c>
      <c r="K38" s="87">
        <f t="shared" ref="K38:K49" si="0">J38*L38</f>
        <v>0</v>
      </c>
      <c r="L38" s="44">
        <f>J6</f>
        <v>0.1</v>
      </c>
      <c r="Q38" s="22"/>
      <c r="R38" s="22"/>
      <c r="S38" s="22"/>
    </row>
    <row r="39" spans="1:19" ht="35.25">
      <c r="A39" s="54"/>
      <c r="B39" s="105"/>
      <c r="C39" s="177"/>
      <c r="D39" s="36" t="s">
        <v>50</v>
      </c>
      <c r="E39" s="71">
        <v>110</v>
      </c>
      <c r="F39" s="13" t="s">
        <v>18</v>
      </c>
      <c r="G39" s="123">
        <v>280</v>
      </c>
      <c r="H39" s="131">
        <v>224</v>
      </c>
      <c r="I39" s="64">
        <v>0</v>
      </c>
      <c r="J39" s="78">
        <f>H39*I39</f>
        <v>0</v>
      </c>
      <c r="K39" s="86">
        <f t="shared" si="0"/>
        <v>0</v>
      </c>
      <c r="L39" s="44">
        <f>J6</f>
        <v>0.1</v>
      </c>
      <c r="Q39" s="22"/>
      <c r="R39" s="22"/>
      <c r="S39" s="22"/>
    </row>
    <row r="40" spans="1:19" ht="35.25">
      <c r="A40" s="54"/>
      <c r="B40" s="105"/>
      <c r="C40" s="177"/>
      <c r="D40" s="37" t="s">
        <v>51</v>
      </c>
      <c r="E40" s="72">
        <v>110</v>
      </c>
      <c r="F40" s="14" t="s">
        <v>18</v>
      </c>
      <c r="G40" s="124">
        <v>280</v>
      </c>
      <c r="H40" s="132">
        <v>224</v>
      </c>
      <c r="I40" s="64">
        <v>0</v>
      </c>
      <c r="J40" s="79">
        <f t="shared" ref="J40:J44" si="1">H40*I40</f>
        <v>0</v>
      </c>
      <c r="K40" s="87">
        <f t="shared" si="0"/>
        <v>0</v>
      </c>
      <c r="L40" s="44">
        <f>J6</f>
        <v>0.1</v>
      </c>
      <c r="Q40" s="22"/>
      <c r="R40" s="22"/>
      <c r="S40" s="22"/>
    </row>
    <row r="41" spans="1:19" ht="35.25">
      <c r="A41" s="54"/>
      <c r="B41" s="105"/>
      <c r="C41" s="177"/>
      <c r="D41" s="36" t="s">
        <v>52</v>
      </c>
      <c r="E41" s="71">
        <v>110</v>
      </c>
      <c r="F41" s="13" t="s">
        <v>18</v>
      </c>
      <c r="G41" s="123">
        <v>280</v>
      </c>
      <c r="H41" s="131">
        <v>224</v>
      </c>
      <c r="I41" s="64">
        <v>0</v>
      </c>
      <c r="J41" s="78">
        <f t="shared" si="1"/>
        <v>0</v>
      </c>
      <c r="K41" s="86">
        <f t="shared" si="0"/>
        <v>0</v>
      </c>
      <c r="L41" s="44">
        <f>J6</f>
        <v>0.1</v>
      </c>
      <c r="Q41" s="22"/>
      <c r="R41" s="22"/>
      <c r="S41" s="22"/>
    </row>
    <row r="42" spans="1:19" ht="35.25">
      <c r="A42" s="54"/>
      <c r="B42" s="105"/>
      <c r="C42" s="177"/>
      <c r="D42" s="37" t="s">
        <v>53</v>
      </c>
      <c r="E42" s="72">
        <v>110</v>
      </c>
      <c r="F42" s="14" t="s">
        <v>18</v>
      </c>
      <c r="G42" s="124">
        <v>280</v>
      </c>
      <c r="H42" s="132">
        <v>224</v>
      </c>
      <c r="I42" s="64">
        <v>0</v>
      </c>
      <c r="J42" s="79">
        <f t="shared" si="1"/>
        <v>0</v>
      </c>
      <c r="K42" s="87">
        <f t="shared" si="0"/>
        <v>0</v>
      </c>
      <c r="L42" s="44">
        <f>J6</f>
        <v>0.1</v>
      </c>
      <c r="Q42" s="22"/>
      <c r="R42" s="22"/>
      <c r="S42" s="22"/>
    </row>
    <row r="43" spans="1:19" ht="35.25">
      <c r="A43" s="54"/>
      <c r="B43" s="105"/>
      <c r="C43" s="177"/>
      <c r="D43" s="36" t="s">
        <v>54</v>
      </c>
      <c r="E43" s="71">
        <v>110</v>
      </c>
      <c r="F43" s="13" t="s">
        <v>18</v>
      </c>
      <c r="G43" s="123">
        <v>280</v>
      </c>
      <c r="H43" s="131">
        <v>224</v>
      </c>
      <c r="I43" s="64">
        <v>0</v>
      </c>
      <c r="J43" s="78">
        <f t="shared" si="1"/>
        <v>0</v>
      </c>
      <c r="K43" s="86">
        <f t="shared" si="0"/>
        <v>0</v>
      </c>
      <c r="L43" s="44">
        <f>J6</f>
        <v>0.1</v>
      </c>
      <c r="Q43" s="22"/>
      <c r="R43" s="22"/>
      <c r="S43" s="22"/>
    </row>
    <row r="44" spans="1:19" ht="35.25">
      <c r="A44" s="54"/>
      <c r="B44" s="105"/>
      <c r="C44" s="177"/>
      <c r="D44" s="37" t="s">
        <v>55</v>
      </c>
      <c r="E44" s="72">
        <v>110</v>
      </c>
      <c r="F44" s="14" t="s">
        <v>18</v>
      </c>
      <c r="G44" s="124">
        <v>280</v>
      </c>
      <c r="H44" s="132">
        <v>224</v>
      </c>
      <c r="I44" s="64">
        <v>0</v>
      </c>
      <c r="J44" s="79">
        <f t="shared" si="1"/>
        <v>0</v>
      </c>
      <c r="K44" s="87">
        <f t="shared" si="0"/>
        <v>0</v>
      </c>
      <c r="L44" s="44">
        <f>J6</f>
        <v>0.1</v>
      </c>
      <c r="Q44" s="22"/>
      <c r="R44" s="22"/>
      <c r="S44" s="22"/>
    </row>
    <row r="45" spans="1:19" ht="35.25">
      <c r="A45" s="54"/>
      <c r="B45" s="105"/>
      <c r="C45" s="177"/>
      <c r="D45" s="36" t="s">
        <v>56</v>
      </c>
      <c r="E45" s="71">
        <v>110</v>
      </c>
      <c r="F45" s="13" t="s">
        <v>18</v>
      </c>
      <c r="G45" s="123">
        <v>318</v>
      </c>
      <c r="H45" s="131">
        <v>255</v>
      </c>
      <c r="I45" s="64">
        <v>0</v>
      </c>
      <c r="J45" s="78">
        <f>H45*I45</f>
        <v>0</v>
      </c>
      <c r="K45" s="86">
        <f t="shared" si="0"/>
        <v>0</v>
      </c>
      <c r="L45" s="44">
        <f>J6</f>
        <v>0.1</v>
      </c>
      <c r="Q45" s="22"/>
      <c r="R45" s="22"/>
      <c r="S45" s="22"/>
    </row>
    <row r="46" spans="1:19" ht="35.25">
      <c r="A46" s="54"/>
      <c r="B46" s="105"/>
      <c r="C46" s="177"/>
      <c r="D46" s="37" t="s">
        <v>57</v>
      </c>
      <c r="E46" s="72">
        <v>110</v>
      </c>
      <c r="F46" s="14" t="s">
        <v>18</v>
      </c>
      <c r="G46" s="124">
        <v>318</v>
      </c>
      <c r="H46" s="132">
        <v>255</v>
      </c>
      <c r="I46" s="64">
        <v>0</v>
      </c>
      <c r="J46" s="79">
        <f>H46*I46</f>
        <v>0</v>
      </c>
      <c r="K46" s="87">
        <f t="shared" si="0"/>
        <v>0</v>
      </c>
      <c r="L46" s="44">
        <f>J6</f>
        <v>0.1</v>
      </c>
      <c r="Q46" s="22"/>
      <c r="R46" s="22"/>
      <c r="S46" s="22"/>
    </row>
    <row r="47" spans="1:19" ht="35.25">
      <c r="A47" s="54"/>
      <c r="B47" s="105"/>
      <c r="C47" s="177"/>
      <c r="D47" s="36" t="s">
        <v>58</v>
      </c>
      <c r="E47" s="71">
        <v>110</v>
      </c>
      <c r="F47" s="13" t="s">
        <v>18</v>
      </c>
      <c r="G47" s="123">
        <v>318</v>
      </c>
      <c r="H47" s="131">
        <v>255</v>
      </c>
      <c r="I47" s="64">
        <v>0</v>
      </c>
      <c r="J47" s="78">
        <f>H47*I47</f>
        <v>0</v>
      </c>
      <c r="K47" s="86">
        <f t="shared" si="0"/>
        <v>0</v>
      </c>
      <c r="L47" s="44">
        <f>J6</f>
        <v>0.1</v>
      </c>
      <c r="Q47" s="22"/>
      <c r="R47" s="22"/>
      <c r="S47" s="22"/>
    </row>
    <row r="48" spans="1:19" ht="45.75">
      <c r="A48" s="54"/>
      <c r="B48" s="105"/>
      <c r="C48" s="177"/>
      <c r="D48" s="37" t="s">
        <v>59</v>
      </c>
      <c r="E48" s="72">
        <v>110</v>
      </c>
      <c r="F48" s="14" t="s">
        <v>18</v>
      </c>
      <c r="G48" s="124">
        <v>318</v>
      </c>
      <c r="H48" s="132">
        <v>255</v>
      </c>
      <c r="I48" s="64">
        <v>0</v>
      </c>
      <c r="J48" s="79">
        <f>H48*I48</f>
        <v>0</v>
      </c>
      <c r="K48" s="87">
        <f t="shared" si="0"/>
        <v>0</v>
      </c>
      <c r="L48" s="44">
        <f>J6</f>
        <v>0.1</v>
      </c>
      <c r="Q48" s="22"/>
      <c r="R48" s="22"/>
      <c r="S48" s="22"/>
    </row>
    <row r="49" spans="1:19" ht="25.5">
      <c r="A49" s="54"/>
      <c r="B49" s="105"/>
      <c r="C49" s="178"/>
      <c r="D49" s="36" t="s">
        <v>60</v>
      </c>
      <c r="E49" s="71">
        <v>110</v>
      </c>
      <c r="F49" s="13" t="s">
        <v>18</v>
      </c>
      <c r="G49" s="123">
        <v>318</v>
      </c>
      <c r="H49" s="131">
        <v>255</v>
      </c>
      <c r="I49" s="64">
        <v>0</v>
      </c>
      <c r="J49" s="78">
        <f>H49*I49</f>
        <v>0</v>
      </c>
      <c r="K49" s="86">
        <f t="shared" si="0"/>
        <v>0</v>
      </c>
      <c r="L49" s="44">
        <f>J6</f>
        <v>0.1</v>
      </c>
      <c r="Q49" s="22"/>
      <c r="R49" s="22"/>
      <c r="S49" s="22"/>
    </row>
    <row r="50" spans="1:19" ht="20.25">
      <c r="A50" s="54"/>
      <c r="B50" s="105"/>
      <c r="C50" s="26" t="s">
        <v>61</v>
      </c>
      <c r="D50" s="16"/>
      <c r="E50" s="70"/>
      <c r="F50" s="16"/>
      <c r="G50" s="125"/>
      <c r="H50" s="133"/>
      <c r="I50" s="16"/>
      <c r="J50" s="101"/>
      <c r="K50" s="92"/>
      <c r="L50" s="44">
        <f>J25</f>
        <v>0</v>
      </c>
      <c r="Q50" s="22"/>
      <c r="R50" s="22"/>
      <c r="S50" s="22"/>
    </row>
    <row r="51" spans="1:19" ht="35.25">
      <c r="A51" s="54"/>
      <c r="B51" s="105"/>
      <c r="C51" s="176" t="s">
        <v>62</v>
      </c>
      <c r="D51" s="36" t="s">
        <v>63</v>
      </c>
      <c r="E51" s="71">
        <v>100</v>
      </c>
      <c r="F51" s="13" t="s">
        <v>18</v>
      </c>
      <c r="G51" s="123">
        <v>318</v>
      </c>
      <c r="H51" s="131">
        <v>255</v>
      </c>
      <c r="I51" s="64">
        <v>0</v>
      </c>
      <c r="J51" s="78">
        <f>H51*I51</f>
        <v>0</v>
      </c>
      <c r="K51" s="86">
        <f>J51*L51</f>
        <v>0</v>
      </c>
      <c r="L51" s="44">
        <f>J6</f>
        <v>0.1</v>
      </c>
      <c r="Q51" s="22"/>
      <c r="R51" s="22"/>
      <c r="S51" s="22"/>
    </row>
    <row r="52" spans="1:19" ht="35.25">
      <c r="A52" s="54"/>
      <c r="B52" s="105"/>
      <c r="C52" s="177"/>
      <c r="D52" s="37" t="s">
        <v>64</v>
      </c>
      <c r="E52" s="72">
        <v>100</v>
      </c>
      <c r="F52" s="14" t="s">
        <v>18</v>
      </c>
      <c r="G52" s="124">
        <v>318</v>
      </c>
      <c r="H52" s="132">
        <v>255</v>
      </c>
      <c r="I52" s="64">
        <v>0</v>
      </c>
      <c r="J52" s="79">
        <f>H52*I52</f>
        <v>0</v>
      </c>
      <c r="K52" s="87">
        <f>J52*L52</f>
        <v>0</v>
      </c>
      <c r="L52" s="44">
        <f>J6</f>
        <v>0.1</v>
      </c>
      <c r="Q52" s="22"/>
      <c r="R52" s="22"/>
      <c r="S52" s="22"/>
    </row>
    <row r="53" spans="1:19" ht="35.25">
      <c r="A53" s="54"/>
      <c r="B53" s="105"/>
      <c r="C53" s="177"/>
      <c r="D53" s="36" t="s">
        <v>65</v>
      </c>
      <c r="E53" s="71">
        <v>100</v>
      </c>
      <c r="F53" s="13" t="s">
        <v>18</v>
      </c>
      <c r="G53" s="123">
        <v>408</v>
      </c>
      <c r="H53" s="131">
        <v>326</v>
      </c>
      <c r="I53" s="64">
        <v>0</v>
      </c>
      <c r="J53" s="78">
        <f>H53*I53</f>
        <v>0</v>
      </c>
      <c r="K53" s="86">
        <f>J53*L53</f>
        <v>0</v>
      </c>
      <c r="L53" s="44">
        <f>J6</f>
        <v>0.1</v>
      </c>
      <c r="Q53" s="22"/>
      <c r="R53" s="22"/>
      <c r="S53" s="22"/>
    </row>
    <row r="54" spans="1:19" ht="35.25">
      <c r="A54" s="54"/>
      <c r="B54" s="105"/>
      <c r="C54" s="178"/>
      <c r="D54" s="37" t="s">
        <v>66</v>
      </c>
      <c r="E54" s="72">
        <v>100</v>
      </c>
      <c r="F54" s="14" t="s">
        <v>18</v>
      </c>
      <c r="G54" s="124">
        <v>408</v>
      </c>
      <c r="H54" s="132">
        <v>326</v>
      </c>
      <c r="I54" s="64">
        <v>0</v>
      </c>
      <c r="J54" s="79">
        <f>H54*I54</f>
        <v>0</v>
      </c>
      <c r="K54" s="87">
        <f>J54*L54</f>
        <v>0</v>
      </c>
      <c r="L54" s="44">
        <f>J6</f>
        <v>0.1</v>
      </c>
      <c r="Q54" s="22"/>
      <c r="R54" s="22"/>
      <c r="S54" s="22"/>
    </row>
    <row r="55" spans="1:19" ht="20.25">
      <c r="A55" s="54"/>
      <c r="B55" s="105"/>
      <c r="C55" s="26" t="s">
        <v>67</v>
      </c>
      <c r="D55" s="16"/>
      <c r="E55" s="70"/>
      <c r="F55" s="16"/>
      <c r="G55" s="125"/>
      <c r="H55" s="133"/>
      <c r="I55" s="16"/>
      <c r="J55" s="101"/>
      <c r="K55" s="92"/>
      <c r="L55" s="44">
        <f>J30</f>
        <v>0</v>
      </c>
      <c r="Q55" s="22"/>
      <c r="R55" s="22"/>
      <c r="S55" s="22"/>
    </row>
    <row r="56" spans="1:19" ht="35.25">
      <c r="A56" s="54"/>
      <c r="B56" s="105"/>
      <c r="C56" s="176" t="s">
        <v>68</v>
      </c>
      <c r="D56" s="36" t="s">
        <v>235</v>
      </c>
      <c r="E56" s="71">
        <v>220</v>
      </c>
      <c r="F56" s="13" t="s">
        <v>31</v>
      </c>
      <c r="G56" s="123">
        <v>398</v>
      </c>
      <c r="H56" s="131">
        <v>319</v>
      </c>
      <c r="I56" s="64">
        <v>0</v>
      </c>
      <c r="J56" s="78">
        <f>H56*I56</f>
        <v>0</v>
      </c>
      <c r="K56" s="86">
        <f>J56*L56</f>
        <v>0</v>
      </c>
      <c r="L56" s="44">
        <f>J6</f>
        <v>0.1</v>
      </c>
      <c r="Q56" s="22"/>
      <c r="R56" s="22"/>
      <c r="S56" s="22"/>
    </row>
    <row r="57" spans="1:19" ht="35.25">
      <c r="A57" s="54"/>
      <c r="B57" s="105"/>
      <c r="C57" s="177"/>
      <c r="D57" s="37" t="s">
        <v>69</v>
      </c>
      <c r="E57" s="72">
        <v>220</v>
      </c>
      <c r="F57" s="14" t="s">
        <v>31</v>
      </c>
      <c r="G57" s="124">
        <v>398</v>
      </c>
      <c r="H57" s="132">
        <v>319</v>
      </c>
      <c r="I57" s="64">
        <v>0</v>
      </c>
      <c r="J57" s="79">
        <f>H57*I57</f>
        <v>0</v>
      </c>
      <c r="K57" s="87">
        <f>J57*L57</f>
        <v>0</v>
      </c>
      <c r="L57" s="44">
        <f>J6</f>
        <v>0.1</v>
      </c>
      <c r="Q57" s="22"/>
      <c r="R57" s="22"/>
      <c r="S57" s="22"/>
    </row>
    <row r="58" spans="1:19" ht="35.25">
      <c r="A58" s="54"/>
      <c r="B58" s="105"/>
      <c r="C58" s="177"/>
      <c r="D58" s="36" t="s">
        <v>70</v>
      </c>
      <c r="E58" s="71">
        <v>220</v>
      </c>
      <c r="F58" s="13" t="s">
        <v>31</v>
      </c>
      <c r="G58" s="123">
        <v>398</v>
      </c>
      <c r="H58" s="131">
        <v>319</v>
      </c>
      <c r="I58" s="64">
        <v>0</v>
      </c>
      <c r="J58" s="78">
        <f>H58*I58</f>
        <v>0</v>
      </c>
      <c r="K58" s="86">
        <f>J58*L58</f>
        <v>0</v>
      </c>
      <c r="L58" s="44">
        <f>J6</f>
        <v>0.1</v>
      </c>
      <c r="Q58" s="22"/>
      <c r="R58" s="22"/>
      <c r="S58" s="22"/>
    </row>
    <row r="59" spans="1:19" ht="35.25">
      <c r="A59" s="54"/>
      <c r="B59" s="105"/>
      <c r="C59" s="177"/>
      <c r="D59" s="37" t="s">
        <v>71</v>
      </c>
      <c r="E59" s="72">
        <v>220</v>
      </c>
      <c r="F59" s="14" t="s">
        <v>31</v>
      </c>
      <c r="G59" s="124">
        <v>398</v>
      </c>
      <c r="H59" s="132">
        <v>319</v>
      </c>
      <c r="I59" s="64">
        <v>0</v>
      </c>
      <c r="J59" s="79">
        <f>H59*I59</f>
        <v>0</v>
      </c>
      <c r="K59" s="87">
        <f>J59*L59</f>
        <v>0</v>
      </c>
      <c r="L59" s="44">
        <f>J6</f>
        <v>0.1</v>
      </c>
      <c r="Q59" s="22"/>
      <c r="R59" s="22"/>
      <c r="S59" s="22"/>
    </row>
    <row r="60" spans="1:19" ht="20.25">
      <c r="A60" s="54"/>
      <c r="B60" s="105"/>
      <c r="C60" s="26" t="s">
        <v>72</v>
      </c>
      <c r="D60" s="16"/>
      <c r="E60" s="70"/>
      <c r="F60" s="16"/>
      <c r="G60" s="125"/>
      <c r="H60" s="133"/>
      <c r="I60" s="16"/>
      <c r="J60" s="101"/>
      <c r="K60" s="92"/>
      <c r="L60" s="44">
        <f>J34</f>
        <v>0</v>
      </c>
      <c r="Q60" s="22"/>
      <c r="R60" s="22"/>
      <c r="S60" s="22"/>
    </row>
    <row r="61" spans="1:19" ht="35.25">
      <c r="A61" s="54"/>
      <c r="B61" s="105"/>
      <c r="C61" s="176" t="s">
        <v>73</v>
      </c>
      <c r="D61" s="37" t="s">
        <v>74</v>
      </c>
      <c r="E61" s="82">
        <v>170</v>
      </c>
      <c r="F61" s="83" t="s">
        <v>31</v>
      </c>
      <c r="G61" s="128">
        <v>526</v>
      </c>
      <c r="H61" s="136">
        <v>421</v>
      </c>
      <c r="I61" s="64">
        <v>0</v>
      </c>
      <c r="J61" s="79">
        <f>H61*I61</f>
        <v>0</v>
      </c>
      <c r="K61" s="87">
        <f>J61*L61</f>
        <v>0</v>
      </c>
      <c r="L61" s="44">
        <f>J6</f>
        <v>0.1</v>
      </c>
      <c r="Q61" s="22"/>
      <c r="R61" s="22"/>
      <c r="S61" s="22"/>
    </row>
    <row r="62" spans="1:19" ht="35.25">
      <c r="A62" s="54"/>
      <c r="B62" s="105"/>
      <c r="C62" s="177"/>
      <c r="D62" s="36" t="s">
        <v>75</v>
      </c>
      <c r="E62" s="84">
        <v>170</v>
      </c>
      <c r="F62" s="85" t="s">
        <v>31</v>
      </c>
      <c r="G62" s="129">
        <v>526</v>
      </c>
      <c r="H62" s="137">
        <v>421</v>
      </c>
      <c r="I62" s="64">
        <v>0</v>
      </c>
      <c r="J62" s="78">
        <f>H62*I62</f>
        <v>0</v>
      </c>
      <c r="K62" s="87">
        <f>J62*L62</f>
        <v>0</v>
      </c>
      <c r="L62" s="81">
        <f>J6</f>
        <v>0.1</v>
      </c>
      <c r="Q62" s="22"/>
      <c r="R62" s="22"/>
      <c r="S62" s="22"/>
    </row>
    <row r="63" spans="1:19" ht="35.25">
      <c r="A63" s="54"/>
      <c r="B63" s="105"/>
      <c r="C63" s="177"/>
      <c r="D63" s="37" t="s">
        <v>76</v>
      </c>
      <c r="E63" s="82">
        <v>170</v>
      </c>
      <c r="F63" s="83" t="s">
        <v>31</v>
      </c>
      <c r="G63" s="128">
        <v>526</v>
      </c>
      <c r="H63" s="136">
        <v>421</v>
      </c>
      <c r="I63" s="64">
        <v>0</v>
      </c>
      <c r="J63" s="79">
        <f>H63*I63</f>
        <v>0</v>
      </c>
      <c r="K63" s="87">
        <f>J63*L63</f>
        <v>0</v>
      </c>
      <c r="L63" s="2">
        <f>J6</f>
        <v>0.1</v>
      </c>
      <c r="Q63" s="22"/>
      <c r="R63" s="22"/>
      <c r="S63" s="22"/>
    </row>
    <row r="64" spans="1:19" ht="35.25">
      <c r="A64" s="54"/>
      <c r="B64" s="105"/>
      <c r="C64" s="177"/>
      <c r="D64" s="36" t="s">
        <v>77</v>
      </c>
      <c r="E64" s="84">
        <v>170</v>
      </c>
      <c r="F64" s="85" t="s">
        <v>31</v>
      </c>
      <c r="G64" s="129">
        <v>558</v>
      </c>
      <c r="H64" s="137">
        <v>447</v>
      </c>
      <c r="I64" s="64">
        <v>0</v>
      </c>
      <c r="J64" s="78">
        <f>H64*I64</f>
        <v>0</v>
      </c>
      <c r="K64" s="87">
        <f>J64*L64</f>
        <v>0</v>
      </c>
      <c r="L64" s="2">
        <f>J6</f>
        <v>0.1</v>
      </c>
      <c r="Q64" s="22"/>
      <c r="R64" s="22"/>
      <c r="S64" s="22"/>
    </row>
    <row r="65" spans="1:19" ht="35.25">
      <c r="A65" s="54"/>
      <c r="B65" s="105"/>
      <c r="C65" s="178"/>
      <c r="D65" s="37" t="s">
        <v>78</v>
      </c>
      <c r="E65" s="82">
        <v>170</v>
      </c>
      <c r="F65" s="83" t="s">
        <v>31</v>
      </c>
      <c r="G65" s="128">
        <v>558</v>
      </c>
      <c r="H65" s="136">
        <v>447</v>
      </c>
      <c r="I65" s="64">
        <v>0</v>
      </c>
      <c r="J65" s="79">
        <f>H65*I65</f>
        <v>0</v>
      </c>
      <c r="K65" s="87">
        <f>J65*L65</f>
        <v>0</v>
      </c>
      <c r="L65" s="2">
        <f>J6</f>
        <v>0.1</v>
      </c>
      <c r="Q65" s="22"/>
      <c r="R65" s="22"/>
      <c r="S65" s="22"/>
    </row>
    <row r="66" spans="1:19" ht="20.25">
      <c r="A66" s="54"/>
      <c r="B66" s="105"/>
      <c r="C66" s="26" t="s">
        <v>79</v>
      </c>
      <c r="D66" s="16"/>
      <c r="E66" s="70"/>
      <c r="F66" s="16"/>
      <c r="G66" s="125"/>
      <c r="H66" s="133"/>
      <c r="I66" s="16"/>
      <c r="J66" s="101"/>
      <c r="K66" s="92"/>
      <c r="L66" s="44">
        <f>J38</f>
        <v>0</v>
      </c>
      <c r="Q66" s="22"/>
      <c r="R66" s="22"/>
      <c r="S66" s="22"/>
    </row>
    <row r="67" spans="1:19" ht="35.25">
      <c r="A67" s="54"/>
      <c r="B67" s="105"/>
      <c r="C67" s="176" t="s">
        <v>80</v>
      </c>
      <c r="D67" s="37" t="s">
        <v>81</v>
      </c>
      <c r="E67" s="72">
        <v>350</v>
      </c>
      <c r="F67" s="14" t="s">
        <v>31</v>
      </c>
      <c r="G67" s="124">
        <v>558</v>
      </c>
      <c r="H67" s="132">
        <v>447</v>
      </c>
      <c r="I67" s="64">
        <v>0</v>
      </c>
      <c r="J67" s="79">
        <f t="shared" ref="J67:J72" si="2">H67*I67</f>
        <v>0</v>
      </c>
      <c r="K67" s="87">
        <f t="shared" ref="K67:K72" si="3">J67*L67</f>
        <v>0</v>
      </c>
      <c r="L67" s="2">
        <f>J6</f>
        <v>0.1</v>
      </c>
      <c r="Q67" s="22"/>
      <c r="R67" s="22"/>
      <c r="S67" s="22"/>
    </row>
    <row r="68" spans="1:19" ht="35.25">
      <c r="A68" s="54"/>
      <c r="B68" s="105"/>
      <c r="C68" s="177"/>
      <c r="D68" s="36" t="s">
        <v>82</v>
      </c>
      <c r="E68" s="71">
        <v>350</v>
      </c>
      <c r="F68" s="13" t="s">
        <v>31</v>
      </c>
      <c r="G68" s="123">
        <v>558</v>
      </c>
      <c r="H68" s="131">
        <v>447</v>
      </c>
      <c r="I68" s="64">
        <v>0</v>
      </c>
      <c r="J68" s="78">
        <f t="shared" si="2"/>
        <v>0</v>
      </c>
      <c r="K68" s="86">
        <f t="shared" si="3"/>
        <v>0</v>
      </c>
      <c r="L68" s="2">
        <f>J6</f>
        <v>0.1</v>
      </c>
      <c r="Q68" s="22"/>
      <c r="R68" s="22"/>
      <c r="S68" s="22"/>
    </row>
    <row r="69" spans="1:19" ht="35.25">
      <c r="A69" s="54"/>
      <c r="B69" s="105"/>
      <c r="C69" s="177"/>
      <c r="D69" s="37" t="s">
        <v>83</v>
      </c>
      <c r="E69" s="72">
        <v>350</v>
      </c>
      <c r="F69" s="14" t="s">
        <v>31</v>
      </c>
      <c r="G69" s="124">
        <v>558</v>
      </c>
      <c r="H69" s="132">
        <v>447</v>
      </c>
      <c r="I69" s="64">
        <v>0</v>
      </c>
      <c r="J69" s="79">
        <f t="shared" si="2"/>
        <v>0</v>
      </c>
      <c r="K69" s="87">
        <f t="shared" si="3"/>
        <v>0</v>
      </c>
      <c r="L69" s="2">
        <f>J6</f>
        <v>0.1</v>
      </c>
      <c r="Q69" s="22"/>
      <c r="R69" s="22"/>
      <c r="S69" s="22"/>
    </row>
    <row r="70" spans="1:19" ht="35.25">
      <c r="A70" s="54"/>
      <c r="B70" s="105"/>
      <c r="C70" s="177"/>
      <c r="D70" s="36" t="s">
        <v>84</v>
      </c>
      <c r="E70" s="71">
        <v>350</v>
      </c>
      <c r="F70" s="13" t="s">
        <v>31</v>
      </c>
      <c r="G70" s="123">
        <v>558</v>
      </c>
      <c r="H70" s="131">
        <v>447</v>
      </c>
      <c r="I70" s="64">
        <v>0</v>
      </c>
      <c r="J70" s="78">
        <f t="shared" si="2"/>
        <v>0</v>
      </c>
      <c r="K70" s="86">
        <f t="shared" si="3"/>
        <v>0</v>
      </c>
      <c r="L70" s="2">
        <f>J6</f>
        <v>0.1</v>
      </c>
      <c r="Q70" s="22"/>
      <c r="R70" s="22"/>
      <c r="S70" s="22"/>
    </row>
    <row r="71" spans="1:19" ht="35.25">
      <c r="A71" s="54"/>
      <c r="B71" s="105"/>
      <c r="C71" s="177"/>
      <c r="D71" s="37" t="s">
        <v>85</v>
      </c>
      <c r="E71" s="72">
        <v>350</v>
      </c>
      <c r="F71" s="14" t="s">
        <v>31</v>
      </c>
      <c r="G71" s="124">
        <v>558</v>
      </c>
      <c r="H71" s="132">
        <v>447</v>
      </c>
      <c r="I71" s="64">
        <v>0</v>
      </c>
      <c r="J71" s="79">
        <f t="shared" si="2"/>
        <v>0</v>
      </c>
      <c r="K71" s="87">
        <f t="shared" si="3"/>
        <v>0</v>
      </c>
      <c r="L71" s="2">
        <f>J6</f>
        <v>0.1</v>
      </c>
      <c r="Q71" s="22"/>
      <c r="R71" s="22"/>
      <c r="S71" s="22"/>
    </row>
    <row r="72" spans="1:19" ht="35.25">
      <c r="A72" s="54"/>
      <c r="B72" s="105"/>
      <c r="C72" s="178"/>
      <c r="D72" s="36" t="s">
        <v>86</v>
      </c>
      <c r="E72" s="71">
        <v>350</v>
      </c>
      <c r="F72" s="13" t="s">
        <v>31</v>
      </c>
      <c r="G72" s="123">
        <v>558</v>
      </c>
      <c r="H72" s="131">
        <v>447</v>
      </c>
      <c r="I72" s="64">
        <v>0</v>
      </c>
      <c r="J72" s="78">
        <f t="shared" si="2"/>
        <v>0</v>
      </c>
      <c r="K72" s="86">
        <f t="shared" si="3"/>
        <v>0</v>
      </c>
      <c r="L72" s="2">
        <f>J6</f>
        <v>0.1</v>
      </c>
      <c r="Q72" s="22"/>
      <c r="R72" s="22"/>
      <c r="S72" s="22"/>
    </row>
    <row r="73" spans="1:19" s="17" customFormat="1" ht="26.25">
      <c r="A73" s="98"/>
      <c r="B73" s="25"/>
      <c r="C73" s="50" t="s">
        <v>87</v>
      </c>
      <c r="D73" s="50"/>
      <c r="E73" s="69"/>
      <c r="F73" s="50"/>
      <c r="G73" s="127"/>
      <c r="H73" s="135"/>
      <c r="I73" s="50"/>
      <c r="J73" s="102"/>
      <c r="K73" s="93"/>
      <c r="L73" s="45"/>
      <c r="Q73" s="41"/>
      <c r="R73" s="41"/>
      <c r="S73" s="41"/>
    </row>
    <row r="74" spans="1:19" s="5" customFormat="1" ht="20.25">
      <c r="A74" s="57"/>
      <c r="B74" s="107"/>
      <c r="C74" s="26" t="s">
        <v>88</v>
      </c>
      <c r="D74" s="16"/>
      <c r="E74" s="70"/>
      <c r="F74" s="16"/>
      <c r="G74" s="125"/>
      <c r="H74" s="133"/>
      <c r="I74" s="16"/>
      <c r="J74" s="101"/>
      <c r="K74" s="92"/>
      <c r="L74" s="46"/>
      <c r="M74" s="3"/>
      <c r="N74" s="3"/>
      <c r="O74" s="3"/>
      <c r="P74" s="3"/>
      <c r="Q74" s="40"/>
      <c r="R74" s="40"/>
      <c r="S74" s="40"/>
    </row>
    <row r="75" spans="1:19" ht="25.5">
      <c r="A75" s="54"/>
      <c r="B75" s="105"/>
      <c r="C75" s="176" t="s">
        <v>89</v>
      </c>
      <c r="D75" s="37" t="s">
        <v>90</v>
      </c>
      <c r="E75" s="72">
        <v>80</v>
      </c>
      <c r="F75" s="14" t="s">
        <v>31</v>
      </c>
      <c r="G75" s="124">
        <v>264</v>
      </c>
      <c r="H75" s="132">
        <v>211</v>
      </c>
      <c r="I75" s="64">
        <v>0</v>
      </c>
      <c r="J75" s="79">
        <f>H75*I75</f>
        <v>0</v>
      </c>
      <c r="K75" s="87">
        <f>J75*L75</f>
        <v>0</v>
      </c>
      <c r="L75" s="2">
        <f>J6</f>
        <v>0.1</v>
      </c>
      <c r="Q75" s="22"/>
      <c r="R75" s="22"/>
      <c r="S75" s="22"/>
    </row>
    <row r="76" spans="1:19" ht="25.5">
      <c r="A76" s="54"/>
      <c r="B76" s="105"/>
      <c r="C76" s="177"/>
      <c r="D76" s="36" t="s">
        <v>91</v>
      </c>
      <c r="E76" s="71">
        <v>80</v>
      </c>
      <c r="F76" s="13" t="s">
        <v>31</v>
      </c>
      <c r="G76" s="123">
        <v>264</v>
      </c>
      <c r="H76" s="131">
        <v>211</v>
      </c>
      <c r="I76" s="64">
        <v>0</v>
      </c>
      <c r="J76" s="78">
        <f>H76*I76</f>
        <v>0</v>
      </c>
      <c r="K76" s="86">
        <f>J76*L76</f>
        <v>0</v>
      </c>
      <c r="L76" s="2">
        <f>J6</f>
        <v>0.1</v>
      </c>
      <c r="Q76" s="22"/>
      <c r="R76" s="22"/>
      <c r="S76" s="22"/>
    </row>
    <row r="77" spans="1:19" ht="25.5">
      <c r="A77" s="54"/>
      <c r="B77" s="105"/>
      <c r="C77" s="177"/>
      <c r="D77" s="37" t="s">
        <v>92</v>
      </c>
      <c r="E77" s="72">
        <v>80</v>
      </c>
      <c r="F77" s="14" t="s">
        <v>31</v>
      </c>
      <c r="G77" s="124">
        <v>264</v>
      </c>
      <c r="H77" s="132">
        <v>211</v>
      </c>
      <c r="I77" s="64">
        <v>0</v>
      </c>
      <c r="J77" s="79">
        <f>H77*I77</f>
        <v>0</v>
      </c>
      <c r="K77" s="87">
        <f>J77*L77</f>
        <v>0</v>
      </c>
      <c r="L77" s="2">
        <f>J6</f>
        <v>0.1</v>
      </c>
      <c r="Q77" s="22"/>
      <c r="R77" s="22"/>
      <c r="S77" s="22"/>
    </row>
    <row r="78" spans="1:19" ht="25.5">
      <c r="A78" s="54"/>
      <c r="B78" s="105"/>
      <c r="C78" s="178"/>
      <c r="D78" s="36" t="s">
        <v>93</v>
      </c>
      <c r="E78" s="71">
        <v>80</v>
      </c>
      <c r="F78" s="13" t="s">
        <v>31</v>
      </c>
      <c r="G78" s="123">
        <v>264</v>
      </c>
      <c r="H78" s="131">
        <v>211</v>
      </c>
      <c r="I78" s="64">
        <v>0</v>
      </c>
      <c r="J78" s="78">
        <f>H78*I78</f>
        <v>0</v>
      </c>
      <c r="K78" s="86">
        <f>J78*L78</f>
        <v>0</v>
      </c>
      <c r="L78" s="2">
        <f>J6</f>
        <v>0.1</v>
      </c>
      <c r="Q78" s="22"/>
      <c r="R78" s="22"/>
      <c r="S78" s="22"/>
    </row>
    <row r="79" spans="1:19" s="5" customFormat="1" ht="20.25">
      <c r="A79" s="57"/>
      <c r="B79" s="107"/>
      <c r="C79" s="26" t="s">
        <v>94</v>
      </c>
      <c r="D79" s="16"/>
      <c r="E79" s="70"/>
      <c r="F79" s="16"/>
      <c r="G79" s="125"/>
      <c r="H79" s="133"/>
      <c r="I79" s="16"/>
      <c r="J79" s="101"/>
      <c r="K79" s="92"/>
      <c r="L79" s="46"/>
      <c r="M79" s="3"/>
      <c r="N79" s="3"/>
      <c r="O79" s="3"/>
      <c r="P79" s="3"/>
      <c r="Q79" s="40"/>
      <c r="R79" s="40"/>
      <c r="S79" s="40"/>
    </row>
    <row r="80" spans="1:19" ht="35.25">
      <c r="A80" s="54"/>
      <c r="B80" s="105"/>
      <c r="C80" s="176" t="s">
        <v>95</v>
      </c>
      <c r="D80" s="37" t="s">
        <v>96</v>
      </c>
      <c r="E80" s="72">
        <v>70</v>
      </c>
      <c r="F80" s="14" t="s">
        <v>31</v>
      </c>
      <c r="G80" s="124">
        <v>160</v>
      </c>
      <c r="H80" s="132">
        <v>128</v>
      </c>
      <c r="I80" s="64">
        <v>0</v>
      </c>
      <c r="J80" s="79">
        <f>H80*I80</f>
        <v>0</v>
      </c>
      <c r="K80" s="87">
        <f>J80*L80</f>
        <v>0</v>
      </c>
      <c r="L80" s="2">
        <f>J6</f>
        <v>0.1</v>
      </c>
      <c r="Q80" s="22"/>
      <c r="R80" s="22"/>
      <c r="S80" s="22"/>
    </row>
    <row r="81" spans="1:19" ht="35.25">
      <c r="A81" s="54"/>
      <c r="B81" s="105"/>
      <c r="C81" s="177"/>
      <c r="D81" s="36" t="s">
        <v>97</v>
      </c>
      <c r="E81" s="71">
        <v>70</v>
      </c>
      <c r="F81" s="13" t="s">
        <v>31</v>
      </c>
      <c r="G81" s="123">
        <v>160</v>
      </c>
      <c r="H81" s="131">
        <v>128</v>
      </c>
      <c r="I81" s="64">
        <v>0</v>
      </c>
      <c r="J81" s="78">
        <f>H81*I81</f>
        <v>0</v>
      </c>
      <c r="K81" s="86">
        <f>J81*L81</f>
        <v>0</v>
      </c>
      <c r="L81" s="2">
        <f>J6</f>
        <v>0.1</v>
      </c>
      <c r="Q81" s="22"/>
      <c r="R81" s="22"/>
      <c r="S81" s="22"/>
    </row>
    <row r="82" spans="1:19" ht="35.25">
      <c r="A82" s="54"/>
      <c r="B82" s="105"/>
      <c r="C82" s="177"/>
      <c r="D82" s="37" t="s">
        <v>98</v>
      </c>
      <c r="E82" s="72">
        <v>70</v>
      </c>
      <c r="F82" s="14" t="s">
        <v>31</v>
      </c>
      <c r="G82" s="124">
        <v>160</v>
      </c>
      <c r="H82" s="132">
        <v>128</v>
      </c>
      <c r="I82" s="64">
        <v>0</v>
      </c>
      <c r="J82" s="79">
        <f>H82*I82</f>
        <v>0</v>
      </c>
      <c r="K82" s="87">
        <f>J82*L82</f>
        <v>0</v>
      </c>
      <c r="L82" s="2">
        <f>J6</f>
        <v>0.1</v>
      </c>
      <c r="Q82" s="22"/>
      <c r="R82" s="22"/>
      <c r="S82" s="22"/>
    </row>
    <row r="83" spans="1:19" ht="35.25">
      <c r="A83" s="54"/>
      <c r="B83" s="105"/>
      <c r="C83" s="177"/>
      <c r="D83" s="36" t="s">
        <v>99</v>
      </c>
      <c r="E83" s="71">
        <v>70</v>
      </c>
      <c r="F83" s="13" t="s">
        <v>31</v>
      </c>
      <c r="G83" s="123">
        <v>160</v>
      </c>
      <c r="H83" s="131">
        <v>128</v>
      </c>
      <c r="I83" s="64">
        <v>0</v>
      </c>
      <c r="J83" s="78">
        <f>H83*I83</f>
        <v>0</v>
      </c>
      <c r="K83" s="86">
        <f>J83*L83</f>
        <v>0</v>
      </c>
      <c r="L83" s="2">
        <f>J6</f>
        <v>0.1</v>
      </c>
      <c r="Q83" s="22"/>
      <c r="R83" s="22"/>
      <c r="S83" s="22"/>
    </row>
    <row r="84" spans="1:19" ht="35.25">
      <c r="A84" s="54"/>
      <c r="B84" s="105"/>
      <c r="C84" s="178"/>
      <c r="D84" s="37" t="s">
        <v>100</v>
      </c>
      <c r="E84" s="72">
        <v>70</v>
      </c>
      <c r="F84" s="14" t="s">
        <v>31</v>
      </c>
      <c r="G84" s="124">
        <v>160</v>
      </c>
      <c r="H84" s="132">
        <v>128</v>
      </c>
      <c r="I84" s="64">
        <v>0</v>
      </c>
      <c r="J84" s="79">
        <f>H84*I84</f>
        <v>0</v>
      </c>
      <c r="K84" s="87">
        <f>J84*L84</f>
        <v>0</v>
      </c>
      <c r="L84" s="2">
        <f>J6</f>
        <v>0.1</v>
      </c>
      <c r="Q84" s="22"/>
      <c r="R84" s="22"/>
      <c r="S84" s="22"/>
    </row>
    <row r="85" spans="1:19" s="5" customFormat="1" ht="20.25">
      <c r="A85" s="57"/>
      <c r="B85" s="107"/>
      <c r="C85" s="26" t="s">
        <v>101</v>
      </c>
      <c r="D85" s="16"/>
      <c r="E85" s="70"/>
      <c r="F85" s="16"/>
      <c r="G85" s="125"/>
      <c r="H85" s="133"/>
      <c r="I85" s="16"/>
      <c r="J85" s="101"/>
      <c r="K85" s="92"/>
      <c r="L85" s="46"/>
      <c r="M85" s="3"/>
      <c r="N85" s="3"/>
      <c r="O85" s="3"/>
      <c r="P85" s="3"/>
      <c r="Q85" s="40"/>
      <c r="R85" s="40"/>
      <c r="S85" s="40"/>
    </row>
    <row r="86" spans="1:19" ht="56.25">
      <c r="A86" s="54"/>
      <c r="B86" s="105"/>
      <c r="C86" s="176" t="s">
        <v>102</v>
      </c>
      <c r="D86" s="36" t="s">
        <v>103</v>
      </c>
      <c r="E86" s="71">
        <v>270</v>
      </c>
      <c r="F86" s="13" t="s">
        <v>18</v>
      </c>
      <c r="G86" s="123">
        <v>472</v>
      </c>
      <c r="H86" s="131">
        <v>378</v>
      </c>
      <c r="I86" s="64">
        <v>0</v>
      </c>
      <c r="J86" s="78">
        <f>H86*I86</f>
        <v>0</v>
      </c>
      <c r="K86" s="86">
        <f>J86*L86</f>
        <v>0</v>
      </c>
      <c r="L86" s="2">
        <f>J6</f>
        <v>0.1</v>
      </c>
      <c r="Q86" s="22"/>
      <c r="R86" s="22"/>
      <c r="S86" s="22"/>
    </row>
    <row r="87" spans="1:19" ht="45.75">
      <c r="A87" s="54"/>
      <c r="B87" s="105"/>
      <c r="C87" s="177"/>
      <c r="D87" s="37" t="s">
        <v>104</v>
      </c>
      <c r="E87" s="72">
        <v>270</v>
      </c>
      <c r="F87" s="14" t="s">
        <v>18</v>
      </c>
      <c r="G87" s="124">
        <v>472</v>
      </c>
      <c r="H87" s="132">
        <v>378</v>
      </c>
      <c r="I87" s="64">
        <v>0</v>
      </c>
      <c r="J87" s="79">
        <f>H87*I87</f>
        <v>0</v>
      </c>
      <c r="K87" s="87">
        <f>J87*L87</f>
        <v>0</v>
      </c>
      <c r="L87" s="2">
        <f>J6</f>
        <v>0.1</v>
      </c>
      <c r="Q87" s="22"/>
      <c r="R87" s="22"/>
      <c r="S87" s="22"/>
    </row>
    <row r="88" spans="1:19" ht="56.25">
      <c r="A88" s="54"/>
      <c r="B88" s="105"/>
      <c r="C88" s="178"/>
      <c r="D88" s="36" t="s">
        <v>105</v>
      </c>
      <c r="E88" s="71">
        <v>270</v>
      </c>
      <c r="F88" s="13" t="s">
        <v>18</v>
      </c>
      <c r="G88" s="123">
        <v>472</v>
      </c>
      <c r="H88" s="131">
        <v>378</v>
      </c>
      <c r="I88" s="64">
        <v>0</v>
      </c>
      <c r="J88" s="78">
        <f>H88*I88</f>
        <v>0</v>
      </c>
      <c r="K88" s="86">
        <f>J88*L88</f>
        <v>0</v>
      </c>
      <c r="L88" s="2">
        <f>J6</f>
        <v>0.1</v>
      </c>
      <c r="Q88" s="22"/>
      <c r="R88" s="22"/>
      <c r="S88" s="22"/>
    </row>
    <row r="89" spans="1:19" s="5" customFormat="1" ht="20.25">
      <c r="A89" s="57"/>
      <c r="B89" s="107"/>
      <c r="C89" s="26" t="s">
        <v>106</v>
      </c>
      <c r="D89" s="16"/>
      <c r="E89" s="70"/>
      <c r="F89" s="16"/>
      <c r="G89" s="125"/>
      <c r="H89" s="133"/>
      <c r="I89" s="16"/>
      <c r="J89" s="101"/>
      <c r="K89" s="92"/>
      <c r="L89" s="46"/>
      <c r="M89" s="3"/>
      <c r="N89" s="3"/>
      <c r="O89" s="3"/>
      <c r="P89" s="3"/>
      <c r="Q89" s="40"/>
      <c r="R89" s="40"/>
      <c r="S89" s="40"/>
    </row>
    <row r="90" spans="1:19" ht="35.25">
      <c r="A90" s="54"/>
      <c r="B90" s="105"/>
      <c r="C90" s="176" t="s">
        <v>107</v>
      </c>
      <c r="D90" s="37" t="s">
        <v>108</v>
      </c>
      <c r="E90" s="82">
        <v>350</v>
      </c>
      <c r="F90" s="83" t="s">
        <v>18</v>
      </c>
      <c r="G90" s="128">
        <v>464</v>
      </c>
      <c r="H90" s="136">
        <v>371</v>
      </c>
      <c r="I90" s="64">
        <v>0</v>
      </c>
      <c r="J90" s="79">
        <f>H90*I90</f>
        <v>0</v>
      </c>
      <c r="K90" s="87">
        <f>J90*L90</f>
        <v>0</v>
      </c>
      <c r="L90" s="2">
        <f>J6</f>
        <v>0.1</v>
      </c>
      <c r="Q90" s="22"/>
      <c r="R90" s="22"/>
      <c r="S90" s="22"/>
    </row>
    <row r="91" spans="1:19" ht="25.5">
      <c r="A91" s="54"/>
      <c r="B91" s="105"/>
      <c r="C91" s="178"/>
      <c r="D91" s="36" t="s">
        <v>109</v>
      </c>
      <c r="E91" s="84">
        <v>350</v>
      </c>
      <c r="F91" s="85" t="s">
        <v>18</v>
      </c>
      <c r="G91" s="129">
        <v>464</v>
      </c>
      <c r="H91" s="137">
        <v>371</v>
      </c>
      <c r="I91" s="64">
        <v>0</v>
      </c>
      <c r="J91" s="78">
        <f>H91*I91</f>
        <v>0</v>
      </c>
      <c r="K91" s="86">
        <f>J91*L91</f>
        <v>0</v>
      </c>
      <c r="L91" s="2">
        <f>J6</f>
        <v>0.1</v>
      </c>
      <c r="Q91" s="22"/>
      <c r="R91" s="22"/>
      <c r="S91" s="22"/>
    </row>
    <row r="92" spans="1:19" s="5" customFormat="1" ht="20.25">
      <c r="A92" s="57"/>
      <c r="B92" s="107"/>
      <c r="C92" s="26" t="s">
        <v>110</v>
      </c>
      <c r="D92" s="16"/>
      <c r="E92" s="70"/>
      <c r="F92" s="16"/>
      <c r="G92" s="125"/>
      <c r="H92" s="133"/>
      <c r="I92" s="16"/>
      <c r="J92" s="101"/>
      <c r="K92" s="92"/>
      <c r="L92" s="46"/>
      <c r="M92" s="3"/>
      <c r="N92" s="3"/>
      <c r="O92" s="3"/>
      <c r="P92" s="3"/>
      <c r="Q92" s="40"/>
      <c r="R92" s="40"/>
      <c r="S92" s="40"/>
    </row>
    <row r="93" spans="1:19" ht="35.25">
      <c r="A93" s="54"/>
      <c r="B93" s="105"/>
      <c r="C93" s="106" t="s">
        <v>111</v>
      </c>
      <c r="D93" s="37" t="s">
        <v>112</v>
      </c>
      <c r="E93" s="72">
        <v>250</v>
      </c>
      <c r="F93" s="14" t="s">
        <v>18</v>
      </c>
      <c r="G93" s="124">
        <v>312</v>
      </c>
      <c r="H93" s="132">
        <v>250</v>
      </c>
      <c r="I93" s="64">
        <v>0</v>
      </c>
      <c r="J93" s="79">
        <f>H93*I93</f>
        <v>0</v>
      </c>
      <c r="K93" s="87">
        <f>J93*L93</f>
        <v>0</v>
      </c>
      <c r="L93" s="2">
        <f>J6</f>
        <v>0.1</v>
      </c>
      <c r="Q93" s="22"/>
      <c r="R93" s="22"/>
      <c r="S93" s="22"/>
    </row>
    <row r="94" spans="1:19" ht="35.25">
      <c r="A94" s="54"/>
      <c r="B94" s="105"/>
      <c r="C94" s="106" t="s">
        <v>113</v>
      </c>
      <c r="D94" s="36" t="s">
        <v>114</v>
      </c>
      <c r="E94" s="71">
        <v>120</v>
      </c>
      <c r="F94" s="13" t="s">
        <v>18</v>
      </c>
      <c r="G94" s="123">
        <v>398</v>
      </c>
      <c r="H94" s="131">
        <v>319</v>
      </c>
      <c r="I94" s="64">
        <v>0</v>
      </c>
      <c r="J94" s="78">
        <f>H94*I94</f>
        <v>0</v>
      </c>
      <c r="K94" s="86">
        <f>J94*L94</f>
        <v>0</v>
      </c>
      <c r="L94" s="2">
        <f>J6</f>
        <v>0.1</v>
      </c>
      <c r="Q94" s="22"/>
      <c r="R94" s="22"/>
      <c r="S94" s="22"/>
    </row>
    <row r="95" spans="1:19" s="17" customFormat="1" ht="26.25">
      <c r="A95" s="98"/>
      <c r="B95" s="25"/>
      <c r="C95" s="50" t="s">
        <v>115</v>
      </c>
      <c r="D95" s="50"/>
      <c r="E95" s="69"/>
      <c r="F95" s="50"/>
      <c r="G95" s="127"/>
      <c r="H95" s="135"/>
      <c r="I95" s="50"/>
      <c r="J95" s="102"/>
      <c r="K95" s="93"/>
      <c r="L95" s="45"/>
      <c r="Q95" s="41"/>
      <c r="R95" s="41"/>
      <c r="S95" s="41"/>
    </row>
    <row r="96" spans="1:19" s="5" customFormat="1" ht="20.25">
      <c r="A96" s="57"/>
      <c r="B96" s="107"/>
      <c r="C96" s="26" t="s">
        <v>116</v>
      </c>
      <c r="D96" s="16"/>
      <c r="E96" s="70"/>
      <c r="F96" s="16"/>
      <c r="G96" s="125"/>
      <c r="H96" s="133"/>
      <c r="I96" s="16"/>
      <c r="J96" s="101"/>
      <c r="K96" s="92"/>
      <c r="L96" s="46"/>
      <c r="M96" s="3"/>
      <c r="N96" s="3"/>
      <c r="O96" s="3"/>
      <c r="P96" s="3"/>
      <c r="Q96" s="40"/>
      <c r="R96" s="40"/>
      <c r="S96" s="40"/>
    </row>
    <row r="97" spans="1:19" ht="35.25">
      <c r="A97" s="54"/>
      <c r="B97" s="105"/>
      <c r="C97" s="176" t="s">
        <v>117</v>
      </c>
      <c r="D97" s="37" t="s">
        <v>118</v>
      </c>
      <c r="E97" s="82">
        <v>220</v>
      </c>
      <c r="F97" s="83" t="s">
        <v>18</v>
      </c>
      <c r="G97" s="128">
        <v>440</v>
      </c>
      <c r="H97" s="136">
        <v>352</v>
      </c>
      <c r="I97" s="64">
        <v>0</v>
      </c>
      <c r="J97" s="79">
        <f>H97*I97</f>
        <v>0</v>
      </c>
      <c r="K97" s="87">
        <f>J97*L97</f>
        <v>0</v>
      </c>
      <c r="L97" s="2">
        <f>J6</f>
        <v>0.1</v>
      </c>
      <c r="Q97" s="22"/>
      <c r="R97" s="22"/>
      <c r="S97" s="22"/>
    </row>
    <row r="98" spans="1:19" ht="35.25">
      <c r="A98" s="54"/>
      <c r="B98" s="105"/>
      <c r="C98" s="177"/>
      <c r="D98" s="36" t="s">
        <v>119</v>
      </c>
      <c r="E98" s="84">
        <v>220</v>
      </c>
      <c r="F98" s="85" t="s">
        <v>18</v>
      </c>
      <c r="G98" s="129">
        <v>440</v>
      </c>
      <c r="H98" s="137">
        <v>352</v>
      </c>
      <c r="I98" s="64">
        <v>0</v>
      </c>
      <c r="J98" s="78">
        <f>H98*I98</f>
        <v>0</v>
      </c>
      <c r="K98" s="86">
        <f>J98*L98</f>
        <v>0</v>
      </c>
      <c r="L98" s="2">
        <f>J6</f>
        <v>0.1</v>
      </c>
      <c r="Q98" s="22"/>
      <c r="R98" s="22"/>
      <c r="S98" s="22"/>
    </row>
    <row r="99" spans="1:19" ht="35.25">
      <c r="A99" s="54"/>
      <c r="B99" s="105"/>
      <c r="C99" s="177"/>
      <c r="D99" s="37" t="s">
        <v>120</v>
      </c>
      <c r="E99" s="82">
        <v>220</v>
      </c>
      <c r="F99" s="83" t="s">
        <v>18</v>
      </c>
      <c r="G99" s="128">
        <v>440</v>
      </c>
      <c r="H99" s="136">
        <v>352</v>
      </c>
      <c r="I99" s="64">
        <v>0</v>
      </c>
      <c r="J99" s="79">
        <f>H99*I99</f>
        <v>0</v>
      </c>
      <c r="K99" s="87">
        <f>J99*L99</f>
        <v>0</v>
      </c>
      <c r="L99" s="2">
        <f>J6</f>
        <v>0.1</v>
      </c>
      <c r="Q99" s="22"/>
      <c r="R99" s="22"/>
      <c r="S99" s="22"/>
    </row>
    <row r="100" spans="1:19" ht="35.25">
      <c r="A100" s="54"/>
      <c r="B100" s="105"/>
      <c r="C100" s="178"/>
      <c r="D100" s="36" t="s">
        <v>121</v>
      </c>
      <c r="E100" s="84">
        <v>220</v>
      </c>
      <c r="F100" s="85" t="s">
        <v>18</v>
      </c>
      <c r="G100" s="129">
        <v>440</v>
      </c>
      <c r="H100" s="137">
        <v>352</v>
      </c>
      <c r="I100" s="64">
        <v>0</v>
      </c>
      <c r="J100" s="78">
        <f>H100*I100</f>
        <v>0</v>
      </c>
      <c r="K100" s="86">
        <f>J100*L100</f>
        <v>0</v>
      </c>
      <c r="L100" s="2">
        <f>J6</f>
        <v>0.1</v>
      </c>
      <c r="Q100" s="22"/>
      <c r="R100" s="22"/>
      <c r="S100" s="22"/>
    </row>
    <row r="101" spans="1:19" s="29" customFormat="1" ht="20.25">
      <c r="A101" s="99"/>
      <c r="B101" s="108"/>
      <c r="C101" s="27" t="s">
        <v>122</v>
      </c>
      <c r="D101" s="28"/>
      <c r="E101" s="73"/>
      <c r="F101" s="28"/>
      <c r="G101" s="130"/>
      <c r="H101" s="138"/>
      <c r="I101" s="28"/>
      <c r="J101" s="103"/>
      <c r="K101" s="92"/>
      <c r="L101" s="47"/>
      <c r="M101" s="30"/>
      <c r="N101" s="30"/>
      <c r="O101" s="30"/>
      <c r="P101" s="30"/>
      <c r="Q101" s="42"/>
      <c r="R101" s="42"/>
      <c r="S101" s="42"/>
    </row>
    <row r="102" spans="1:19" ht="35.25">
      <c r="A102" s="54"/>
      <c r="B102" s="105"/>
      <c r="C102" s="176" t="s">
        <v>117</v>
      </c>
      <c r="D102" s="37" t="s">
        <v>123</v>
      </c>
      <c r="E102" s="82">
        <v>220</v>
      </c>
      <c r="F102" s="83" t="s">
        <v>18</v>
      </c>
      <c r="G102" s="128">
        <v>440</v>
      </c>
      <c r="H102" s="136">
        <v>352</v>
      </c>
      <c r="I102" s="64">
        <v>0</v>
      </c>
      <c r="J102" s="79">
        <f>H102*I102</f>
        <v>0</v>
      </c>
      <c r="K102" s="87">
        <f>J102*L102</f>
        <v>0</v>
      </c>
      <c r="L102" s="2">
        <f>J6</f>
        <v>0.1</v>
      </c>
      <c r="Q102" s="22"/>
      <c r="R102" s="22"/>
      <c r="S102" s="22"/>
    </row>
    <row r="103" spans="1:19" ht="35.25">
      <c r="A103" s="54"/>
      <c r="B103" s="105"/>
      <c r="C103" s="177"/>
      <c r="D103" s="36" t="s">
        <v>124</v>
      </c>
      <c r="E103" s="84">
        <v>220</v>
      </c>
      <c r="F103" s="85" t="s">
        <v>18</v>
      </c>
      <c r="G103" s="129">
        <v>440</v>
      </c>
      <c r="H103" s="137">
        <v>352</v>
      </c>
      <c r="I103" s="64">
        <v>0</v>
      </c>
      <c r="J103" s="78">
        <f>H103*I103</f>
        <v>0</v>
      </c>
      <c r="K103" s="86">
        <f>J103*L103</f>
        <v>0</v>
      </c>
      <c r="L103" s="2">
        <f>J6</f>
        <v>0.1</v>
      </c>
      <c r="Q103" s="22"/>
      <c r="R103" s="22"/>
      <c r="S103" s="22"/>
    </row>
    <row r="104" spans="1:19" ht="35.25">
      <c r="A104" s="54"/>
      <c r="B104" s="105"/>
      <c r="C104" s="177"/>
      <c r="D104" s="37" t="s">
        <v>125</v>
      </c>
      <c r="E104" s="82">
        <v>220</v>
      </c>
      <c r="F104" s="83" t="s">
        <v>18</v>
      </c>
      <c r="G104" s="128">
        <v>440</v>
      </c>
      <c r="H104" s="136">
        <v>352</v>
      </c>
      <c r="I104" s="64">
        <v>0</v>
      </c>
      <c r="J104" s="79">
        <f>H104*I104</f>
        <v>0</v>
      </c>
      <c r="K104" s="87">
        <f>J104*L104</f>
        <v>0</v>
      </c>
      <c r="L104" s="2">
        <f>J6</f>
        <v>0.1</v>
      </c>
      <c r="Q104" s="22"/>
      <c r="R104" s="22"/>
      <c r="S104" s="22"/>
    </row>
    <row r="105" spans="1:19" ht="35.25">
      <c r="A105" s="54"/>
      <c r="B105" s="105"/>
      <c r="C105" s="178"/>
      <c r="D105" s="36" t="s">
        <v>126</v>
      </c>
      <c r="E105" s="84">
        <v>220</v>
      </c>
      <c r="F105" s="85" t="s">
        <v>18</v>
      </c>
      <c r="G105" s="129">
        <v>440</v>
      </c>
      <c r="H105" s="137">
        <v>352</v>
      </c>
      <c r="I105" s="64">
        <v>0</v>
      </c>
      <c r="J105" s="78">
        <f>H105*I105</f>
        <v>0</v>
      </c>
      <c r="K105" s="86">
        <f>J105*L105</f>
        <v>0</v>
      </c>
      <c r="L105" s="2">
        <f>J6</f>
        <v>0.1</v>
      </c>
      <c r="Q105" s="22"/>
      <c r="R105" s="22"/>
      <c r="S105" s="22"/>
    </row>
    <row r="106" spans="1:19" s="5" customFormat="1" ht="20.25">
      <c r="A106" s="57"/>
      <c r="B106" s="107"/>
      <c r="C106" s="26" t="s">
        <v>127</v>
      </c>
      <c r="D106" s="16"/>
      <c r="E106" s="70"/>
      <c r="F106" s="16"/>
      <c r="G106" s="125"/>
      <c r="H106" s="133"/>
      <c r="I106" s="16"/>
      <c r="J106" s="101"/>
      <c r="K106" s="92"/>
      <c r="L106" s="46"/>
      <c r="M106" s="3"/>
      <c r="N106" s="3"/>
      <c r="O106" s="3"/>
      <c r="P106" s="3"/>
      <c r="Q106" s="40"/>
      <c r="R106" s="40"/>
      <c r="S106" s="40"/>
    </row>
    <row r="107" spans="1:19" ht="35.25">
      <c r="A107" s="54"/>
      <c r="B107" s="105"/>
      <c r="C107" s="186" t="s">
        <v>128</v>
      </c>
      <c r="D107" s="37" t="s">
        <v>129</v>
      </c>
      <c r="E107" s="82">
        <v>100</v>
      </c>
      <c r="F107" s="83" t="s">
        <v>18</v>
      </c>
      <c r="G107" s="128">
        <v>558</v>
      </c>
      <c r="H107" s="136">
        <v>447</v>
      </c>
      <c r="I107" s="64">
        <v>0</v>
      </c>
      <c r="J107" s="79">
        <f>H107*I107</f>
        <v>0</v>
      </c>
      <c r="K107" s="87">
        <f>J107*L107</f>
        <v>0</v>
      </c>
      <c r="L107" s="2">
        <f>J6</f>
        <v>0.1</v>
      </c>
      <c r="Q107" s="22"/>
      <c r="R107" s="22"/>
      <c r="S107" s="22"/>
    </row>
    <row r="108" spans="1:19" ht="35.25">
      <c r="A108" s="54"/>
      <c r="B108" s="105"/>
      <c r="C108" s="186"/>
      <c r="D108" s="36" t="s">
        <v>130</v>
      </c>
      <c r="E108" s="84">
        <v>120</v>
      </c>
      <c r="F108" s="85" t="s">
        <v>18</v>
      </c>
      <c r="G108" s="129">
        <v>398</v>
      </c>
      <c r="H108" s="137">
        <v>319</v>
      </c>
      <c r="I108" s="64">
        <v>0</v>
      </c>
      <c r="J108" s="78">
        <f>H108*I108</f>
        <v>0</v>
      </c>
      <c r="K108" s="86">
        <f>J108*L108</f>
        <v>0</v>
      </c>
      <c r="L108" s="2">
        <f>J6</f>
        <v>0.1</v>
      </c>
      <c r="Q108" s="22"/>
      <c r="R108" s="22"/>
      <c r="S108" s="22"/>
    </row>
    <row r="109" spans="1:19" ht="35.25">
      <c r="A109" s="54"/>
      <c r="B109" s="105"/>
      <c r="C109" s="186" t="s">
        <v>131</v>
      </c>
      <c r="D109" s="37" t="s">
        <v>132</v>
      </c>
      <c r="E109" s="82">
        <v>330</v>
      </c>
      <c r="F109" s="83" t="s">
        <v>18</v>
      </c>
      <c r="G109" s="128">
        <v>672</v>
      </c>
      <c r="H109" s="136">
        <v>538</v>
      </c>
      <c r="I109" s="64">
        <v>0</v>
      </c>
      <c r="J109" s="79">
        <f>H109*I109</f>
        <v>0</v>
      </c>
      <c r="K109" s="87">
        <f>J109*L109</f>
        <v>0</v>
      </c>
      <c r="L109" s="2">
        <f>J6</f>
        <v>0.1</v>
      </c>
      <c r="Q109" s="22"/>
      <c r="R109" s="22"/>
      <c r="S109" s="22"/>
    </row>
    <row r="110" spans="1:19" ht="25.5">
      <c r="A110" s="54"/>
      <c r="B110" s="105"/>
      <c r="C110" s="186"/>
      <c r="D110" s="38" t="s">
        <v>133</v>
      </c>
      <c r="E110" s="84">
        <v>330</v>
      </c>
      <c r="F110" s="85" t="s">
        <v>18</v>
      </c>
      <c r="G110" s="129">
        <v>672</v>
      </c>
      <c r="H110" s="137">
        <v>538</v>
      </c>
      <c r="I110" s="64">
        <v>0</v>
      </c>
      <c r="J110" s="78">
        <f>H110*I110</f>
        <v>0</v>
      </c>
      <c r="K110" s="86">
        <f>J110*L110</f>
        <v>0</v>
      </c>
      <c r="L110" s="2">
        <f>J6</f>
        <v>0.1</v>
      </c>
      <c r="Q110" s="22"/>
      <c r="R110" s="22"/>
      <c r="S110" s="22"/>
    </row>
    <row r="111" spans="1:19" s="5" customFormat="1" ht="20.25">
      <c r="A111" s="57"/>
      <c r="B111" s="107"/>
      <c r="C111" s="26" t="s">
        <v>134</v>
      </c>
      <c r="D111" s="16"/>
      <c r="E111" s="70"/>
      <c r="F111" s="16"/>
      <c r="G111" s="125"/>
      <c r="H111" s="133"/>
      <c r="I111" s="16"/>
      <c r="J111" s="101"/>
      <c r="K111" s="92"/>
      <c r="L111" s="46"/>
      <c r="M111" s="3"/>
      <c r="N111" s="3"/>
      <c r="O111" s="3"/>
      <c r="P111" s="3"/>
      <c r="Q111" s="40"/>
      <c r="R111" s="40"/>
      <c r="S111" s="40"/>
    </row>
    <row r="112" spans="1:19" ht="35.25">
      <c r="A112" s="54"/>
      <c r="B112" s="105"/>
      <c r="C112" s="186" t="s">
        <v>135</v>
      </c>
      <c r="D112" s="37" t="s">
        <v>136</v>
      </c>
      <c r="E112" s="82">
        <v>265</v>
      </c>
      <c r="F112" s="83" t="s">
        <v>18</v>
      </c>
      <c r="G112" s="128">
        <v>368</v>
      </c>
      <c r="H112" s="136">
        <v>294</v>
      </c>
      <c r="I112" s="64">
        <v>0</v>
      </c>
      <c r="J112" s="79">
        <f>H112*I112</f>
        <v>0</v>
      </c>
      <c r="K112" s="87">
        <f>J112*L112</f>
        <v>0</v>
      </c>
      <c r="L112" s="2">
        <f>J6</f>
        <v>0.1</v>
      </c>
      <c r="Q112" s="22"/>
      <c r="R112" s="22"/>
      <c r="S112" s="22"/>
    </row>
    <row r="113" spans="1:19" ht="35.25">
      <c r="A113" s="54"/>
      <c r="B113" s="105"/>
      <c r="C113" s="186"/>
      <c r="D113" s="36" t="s">
        <v>137</v>
      </c>
      <c r="E113" s="84">
        <v>265</v>
      </c>
      <c r="F113" s="85" t="s">
        <v>18</v>
      </c>
      <c r="G113" s="129">
        <v>368</v>
      </c>
      <c r="H113" s="137">
        <v>294</v>
      </c>
      <c r="I113" s="64">
        <v>0</v>
      </c>
      <c r="J113" s="78">
        <f>H113*I113</f>
        <v>0</v>
      </c>
      <c r="K113" s="86">
        <f>J113*L113</f>
        <v>0</v>
      </c>
      <c r="L113" s="2">
        <f>J6</f>
        <v>0.1</v>
      </c>
      <c r="Q113" s="22"/>
      <c r="R113" s="22"/>
      <c r="S113" s="22"/>
    </row>
    <row r="114" spans="1:19" s="17" customFormat="1" ht="26.25">
      <c r="A114" s="98"/>
      <c r="B114" s="25"/>
      <c r="C114" s="50" t="s">
        <v>138</v>
      </c>
      <c r="D114" s="50"/>
      <c r="E114" s="69"/>
      <c r="F114" s="50"/>
      <c r="G114" s="127"/>
      <c r="H114" s="135"/>
      <c r="I114" s="50"/>
      <c r="J114" s="102"/>
      <c r="K114" s="93"/>
      <c r="L114" s="45"/>
      <c r="Q114" s="41"/>
      <c r="R114" s="41"/>
      <c r="S114" s="41"/>
    </row>
    <row r="115" spans="1:19" s="5" customFormat="1" ht="20.25">
      <c r="A115" s="57"/>
      <c r="B115" s="107"/>
      <c r="C115" s="26" t="s">
        <v>139</v>
      </c>
      <c r="D115" s="16"/>
      <c r="E115" s="70"/>
      <c r="F115" s="16"/>
      <c r="G115" s="125"/>
      <c r="H115" s="133"/>
      <c r="I115" s="16"/>
      <c r="J115" s="101"/>
      <c r="K115" s="92"/>
      <c r="L115" s="46"/>
      <c r="M115" s="3"/>
      <c r="N115" s="3"/>
      <c r="O115" s="3"/>
      <c r="P115" s="3"/>
      <c r="Q115" s="40"/>
      <c r="R115" s="40"/>
      <c r="S115" s="40"/>
    </row>
    <row r="116" spans="1:19" ht="25.5">
      <c r="A116" s="54"/>
      <c r="B116" s="105"/>
      <c r="C116" s="106" t="s">
        <v>140</v>
      </c>
      <c r="D116" s="37" t="s">
        <v>141</v>
      </c>
      <c r="E116" s="82">
        <v>80</v>
      </c>
      <c r="F116" s="83" t="s">
        <v>31</v>
      </c>
      <c r="G116" s="128">
        <v>350</v>
      </c>
      <c r="H116" s="136">
        <v>280</v>
      </c>
      <c r="I116" s="64">
        <v>0</v>
      </c>
      <c r="J116" s="79">
        <f>H116*I116</f>
        <v>0</v>
      </c>
      <c r="K116" s="87">
        <f>J116*L116</f>
        <v>0</v>
      </c>
      <c r="L116" s="2">
        <f>J6</f>
        <v>0.1</v>
      </c>
      <c r="Q116" s="22"/>
      <c r="R116" s="22"/>
      <c r="S116" s="22"/>
    </row>
    <row r="117" spans="1:19" ht="25.5">
      <c r="A117" s="54"/>
      <c r="B117" s="105"/>
      <c r="C117" s="106" t="s">
        <v>142</v>
      </c>
      <c r="D117" s="36" t="s">
        <v>234</v>
      </c>
      <c r="E117" s="84">
        <v>100</v>
      </c>
      <c r="F117" s="85" t="s">
        <v>18</v>
      </c>
      <c r="G117" s="129">
        <v>350</v>
      </c>
      <c r="H117" s="137">
        <v>280</v>
      </c>
      <c r="I117" s="64">
        <v>0</v>
      </c>
      <c r="J117" s="78">
        <f>H117*I117</f>
        <v>0</v>
      </c>
      <c r="K117" s="86">
        <f>J117*L117</f>
        <v>0</v>
      </c>
      <c r="L117" s="2">
        <f>J6</f>
        <v>0.1</v>
      </c>
      <c r="Q117" s="22"/>
      <c r="R117" s="22"/>
      <c r="S117" s="22"/>
    </row>
    <row r="118" spans="1:19" ht="25.5">
      <c r="A118" s="54"/>
      <c r="B118" s="105"/>
      <c r="C118" s="106" t="s">
        <v>143</v>
      </c>
      <c r="D118" s="37" t="s">
        <v>144</v>
      </c>
      <c r="E118" s="82">
        <v>10</v>
      </c>
      <c r="F118" s="83" t="s">
        <v>18</v>
      </c>
      <c r="G118" s="128">
        <v>400</v>
      </c>
      <c r="H118" s="136">
        <v>320</v>
      </c>
      <c r="I118" s="64">
        <v>0</v>
      </c>
      <c r="J118" s="79">
        <f>H118*I118</f>
        <v>0</v>
      </c>
      <c r="K118" s="87">
        <f>J118*L118</f>
        <v>0</v>
      </c>
      <c r="L118" s="2">
        <f>J6</f>
        <v>0.1</v>
      </c>
      <c r="Q118" s="22"/>
      <c r="R118" s="22"/>
      <c r="S118" s="22"/>
    </row>
    <row r="119" spans="1:19" ht="28.5">
      <c r="A119" s="54"/>
      <c r="B119" s="105"/>
      <c r="C119" s="106" t="s">
        <v>145</v>
      </c>
      <c r="D119" s="36" t="s">
        <v>146</v>
      </c>
      <c r="E119" s="84">
        <v>16.5</v>
      </c>
      <c r="F119" s="85" t="s">
        <v>18</v>
      </c>
      <c r="G119" s="129">
        <v>430</v>
      </c>
      <c r="H119" s="137">
        <v>344</v>
      </c>
      <c r="I119" s="64">
        <v>0</v>
      </c>
      <c r="J119" s="78">
        <f>H119*I119</f>
        <v>0</v>
      </c>
      <c r="K119" s="86">
        <f>J119*L119</f>
        <v>0</v>
      </c>
      <c r="L119" s="2">
        <f>J6</f>
        <v>0.1</v>
      </c>
      <c r="Q119" s="22"/>
      <c r="R119" s="22"/>
      <c r="S119" s="22"/>
    </row>
    <row r="120" spans="1:19" ht="25.5">
      <c r="A120" s="54"/>
      <c r="B120" s="105"/>
      <c r="C120" s="106" t="s">
        <v>145</v>
      </c>
      <c r="D120" s="37" t="s">
        <v>147</v>
      </c>
      <c r="E120" s="82">
        <v>16.5</v>
      </c>
      <c r="F120" s="83" t="s">
        <v>18</v>
      </c>
      <c r="G120" s="128">
        <v>336</v>
      </c>
      <c r="H120" s="136">
        <v>269</v>
      </c>
      <c r="I120" s="64">
        <v>0</v>
      </c>
      <c r="J120" s="79">
        <f>H120*I120</f>
        <v>0</v>
      </c>
      <c r="K120" s="87">
        <f>J120*L120</f>
        <v>0</v>
      </c>
      <c r="L120" s="2">
        <f>J6</f>
        <v>0.1</v>
      </c>
      <c r="Q120" s="22"/>
      <c r="R120" s="22"/>
      <c r="S120" s="22"/>
    </row>
    <row r="121" spans="1:19" s="17" customFormat="1" ht="26.25">
      <c r="A121" s="98"/>
      <c r="B121" s="25"/>
      <c r="C121" s="50" t="s">
        <v>148</v>
      </c>
      <c r="D121" s="50"/>
      <c r="E121" s="69"/>
      <c r="F121" s="50"/>
      <c r="G121" s="127"/>
      <c r="H121" s="135"/>
      <c r="I121" s="50"/>
      <c r="J121" s="102"/>
      <c r="K121" s="93"/>
      <c r="L121" s="45"/>
      <c r="Q121" s="41"/>
      <c r="R121" s="41"/>
      <c r="S121" s="41"/>
    </row>
    <row r="122" spans="1:19" s="5" customFormat="1" ht="20.25">
      <c r="A122" s="57"/>
      <c r="B122" s="107"/>
      <c r="C122" s="26" t="s">
        <v>149</v>
      </c>
      <c r="D122" s="16"/>
      <c r="E122" s="70"/>
      <c r="F122" s="16"/>
      <c r="G122" s="125"/>
      <c r="H122" s="133"/>
      <c r="I122" s="16"/>
      <c r="J122" s="101"/>
      <c r="K122" s="92"/>
      <c r="L122" s="46"/>
      <c r="M122" s="3"/>
      <c r="N122" s="3"/>
      <c r="O122" s="3"/>
      <c r="P122" s="3"/>
      <c r="Q122" s="40"/>
      <c r="R122" s="40"/>
      <c r="S122" s="40"/>
    </row>
    <row r="123" spans="1:19" ht="25.5">
      <c r="A123" s="54"/>
      <c r="B123" s="105"/>
      <c r="C123" s="106" t="s">
        <v>150</v>
      </c>
      <c r="D123" s="37" t="s">
        <v>151</v>
      </c>
      <c r="E123" s="82">
        <v>50</v>
      </c>
      <c r="F123" s="83" t="s">
        <v>18</v>
      </c>
      <c r="G123" s="128">
        <v>400</v>
      </c>
      <c r="H123" s="136">
        <v>320</v>
      </c>
      <c r="I123" s="64">
        <v>0</v>
      </c>
      <c r="J123" s="79">
        <f t="shared" ref="J123:J132" si="4">H123*I123</f>
        <v>0</v>
      </c>
      <c r="K123" s="87">
        <f t="shared" ref="K123:K132" si="5">J123*L123</f>
        <v>0</v>
      </c>
      <c r="L123" s="2">
        <f>J6</f>
        <v>0.1</v>
      </c>
      <c r="Q123" s="22"/>
      <c r="R123" s="22"/>
      <c r="S123" s="22"/>
    </row>
    <row r="124" spans="1:19" ht="25.5">
      <c r="A124" s="54"/>
      <c r="B124" s="105"/>
      <c r="C124" s="106" t="s">
        <v>152</v>
      </c>
      <c r="D124" s="36" t="s">
        <v>153</v>
      </c>
      <c r="E124" s="84">
        <v>200</v>
      </c>
      <c r="F124" s="85" t="s">
        <v>18</v>
      </c>
      <c r="G124" s="129">
        <v>350</v>
      </c>
      <c r="H124" s="137">
        <v>280</v>
      </c>
      <c r="I124" s="64">
        <v>0</v>
      </c>
      <c r="J124" s="78">
        <f t="shared" si="4"/>
        <v>0</v>
      </c>
      <c r="K124" s="86">
        <f t="shared" si="5"/>
        <v>0</v>
      </c>
      <c r="L124" s="2">
        <f>J6</f>
        <v>0.1</v>
      </c>
      <c r="Q124" s="22"/>
      <c r="R124" s="22"/>
      <c r="S124" s="22"/>
    </row>
    <row r="125" spans="1:19" ht="25.5">
      <c r="A125" s="54"/>
      <c r="B125" s="105"/>
      <c r="C125" s="106" t="s">
        <v>154</v>
      </c>
      <c r="D125" s="37" t="s">
        <v>155</v>
      </c>
      <c r="E125" s="82">
        <v>120</v>
      </c>
      <c r="F125" s="83" t="s">
        <v>18</v>
      </c>
      <c r="G125" s="128">
        <v>350</v>
      </c>
      <c r="H125" s="136">
        <v>280</v>
      </c>
      <c r="I125" s="64">
        <v>0</v>
      </c>
      <c r="J125" s="79">
        <f t="shared" si="4"/>
        <v>0</v>
      </c>
      <c r="K125" s="87">
        <f t="shared" si="5"/>
        <v>0</v>
      </c>
      <c r="L125" s="2">
        <f>J6</f>
        <v>0.1</v>
      </c>
      <c r="Q125" s="22"/>
      <c r="R125" s="22"/>
      <c r="S125" s="22"/>
    </row>
    <row r="126" spans="1:19" ht="25.5">
      <c r="A126" s="54"/>
      <c r="B126" s="105"/>
      <c r="C126" s="106" t="s">
        <v>154</v>
      </c>
      <c r="D126" s="36" t="s">
        <v>156</v>
      </c>
      <c r="E126" s="84">
        <v>120</v>
      </c>
      <c r="F126" s="85" t="s">
        <v>18</v>
      </c>
      <c r="G126" s="129">
        <v>350</v>
      </c>
      <c r="H126" s="137">
        <v>280</v>
      </c>
      <c r="I126" s="64">
        <v>0</v>
      </c>
      <c r="J126" s="78">
        <f t="shared" si="4"/>
        <v>0</v>
      </c>
      <c r="K126" s="86">
        <f t="shared" si="5"/>
        <v>0</v>
      </c>
      <c r="L126" s="2">
        <f>J6</f>
        <v>0.1</v>
      </c>
      <c r="Q126" s="22"/>
      <c r="R126" s="22"/>
      <c r="S126" s="22"/>
    </row>
    <row r="127" spans="1:19" ht="26.25">
      <c r="A127" s="54"/>
      <c r="B127" s="105"/>
      <c r="C127" s="106" t="s">
        <v>157</v>
      </c>
      <c r="D127" s="37" t="s">
        <v>158</v>
      </c>
      <c r="E127" s="82">
        <v>290</v>
      </c>
      <c r="F127" s="83" t="s">
        <v>18</v>
      </c>
      <c r="G127" s="128">
        <v>750</v>
      </c>
      <c r="H127" s="136">
        <v>600</v>
      </c>
      <c r="I127" s="64">
        <v>0</v>
      </c>
      <c r="J127" s="79">
        <f t="shared" si="4"/>
        <v>0</v>
      </c>
      <c r="K127" s="87">
        <f t="shared" si="5"/>
        <v>0</v>
      </c>
      <c r="L127" s="2">
        <f>J6</f>
        <v>0.1</v>
      </c>
      <c r="Q127" s="22"/>
      <c r="R127" s="22"/>
      <c r="S127" s="22"/>
    </row>
    <row r="128" spans="1:19" ht="30">
      <c r="A128" s="54"/>
      <c r="B128" s="105"/>
      <c r="C128" s="106" t="s">
        <v>154</v>
      </c>
      <c r="D128" s="36" t="s">
        <v>159</v>
      </c>
      <c r="E128" s="84">
        <v>120</v>
      </c>
      <c r="F128" s="85" t="s">
        <v>18</v>
      </c>
      <c r="G128" s="129">
        <v>550</v>
      </c>
      <c r="H128" s="137">
        <v>440</v>
      </c>
      <c r="I128" s="64">
        <v>0</v>
      </c>
      <c r="J128" s="78">
        <f t="shared" si="4"/>
        <v>0</v>
      </c>
      <c r="K128" s="86">
        <f t="shared" si="5"/>
        <v>0</v>
      </c>
      <c r="L128" s="2">
        <f>J6</f>
        <v>0.1</v>
      </c>
      <c r="Q128" s="22"/>
      <c r="R128" s="22"/>
      <c r="S128" s="22"/>
    </row>
    <row r="129" spans="1:19" s="18" customFormat="1" ht="25.5">
      <c r="A129" s="100"/>
      <c r="B129" s="110"/>
      <c r="C129" s="106" t="s">
        <v>154</v>
      </c>
      <c r="D129" s="39" t="s">
        <v>160</v>
      </c>
      <c r="E129" s="82">
        <v>120</v>
      </c>
      <c r="F129" s="83" t="s">
        <v>18</v>
      </c>
      <c r="G129" s="128">
        <v>550</v>
      </c>
      <c r="H129" s="136">
        <v>440</v>
      </c>
      <c r="I129" s="64">
        <v>0</v>
      </c>
      <c r="J129" s="79">
        <f t="shared" si="4"/>
        <v>0</v>
      </c>
      <c r="K129" s="87">
        <f t="shared" si="5"/>
        <v>0</v>
      </c>
      <c r="L129" s="19">
        <f>J6</f>
        <v>0.1</v>
      </c>
      <c r="M129" s="20"/>
      <c r="N129" s="20"/>
      <c r="O129" s="20"/>
      <c r="P129" s="20"/>
      <c r="Q129" s="43"/>
      <c r="R129" s="43"/>
      <c r="S129" s="43"/>
    </row>
    <row r="130" spans="1:19" ht="25.5">
      <c r="A130" s="54"/>
      <c r="B130" s="105"/>
      <c r="C130" s="109" t="s">
        <v>161</v>
      </c>
      <c r="D130" s="38" t="s">
        <v>162</v>
      </c>
      <c r="E130" s="84">
        <v>265</v>
      </c>
      <c r="F130" s="85" t="s">
        <v>18</v>
      </c>
      <c r="G130" s="129">
        <v>1250</v>
      </c>
      <c r="H130" s="137">
        <v>1000</v>
      </c>
      <c r="I130" s="64">
        <v>0</v>
      </c>
      <c r="J130" s="78">
        <f t="shared" si="4"/>
        <v>0</v>
      </c>
      <c r="K130" s="86">
        <f t="shared" si="5"/>
        <v>0</v>
      </c>
      <c r="L130" s="2">
        <f>J6</f>
        <v>0.1</v>
      </c>
      <c r="Q130" s="22"/>
      <c r="R130" s="22"/>
      <c r="S130" s="22"/>
    </row>
    <row r="131" spans="1:19" ht="25.5">
      <c r="A131" s="54"/>
      <c r="B131" s="105"/>
      <c r="C131" s="106" t="s">
        <v>154</v>
      </c>
      <c r="D131" s="39" t="s">
        <v>163</v>
      </c>
      <c r="E131" s="82">
        <v>120</v>
      </c>
      <c r="F131" s="83" t="s">
        <v>18</v>
      </c>
      <c r="G131" s="128">
        <v>530</v>
      </c>
      <c r="H131" s="136">
        <v>424</v>
      </c>
      <c r="I131" s="64">
        <v>0</v>
      </c>
      <c r="J131" s="79">
        <f t="shared" si="4"/>
        <v>0</v>
      </c>
      <c r="K131" s="87">
        <f t="shared" si="5"/>
        <v>0</v>
      </c>
      <c r="L131" s="2">
        <f>J6</f>
        <v>0.1</v>
      </c>
      <c r="Q131" s="22"/>
      <c r="R131" s="22"/>
      <c r="S131" s="22"/>
    </row>
    <row r="132" spans="1:19" ht="25.5">
      <c r="A132" s="54"/>
      <c r="B132" s="105"/>
      <c r="C132" s="106" t="s">
        <v>161</v>
      </c>
      <c r="D132" s="38" t="s">
        <v>164</v>
      </c>
      <c r="E132" s="84">
        <v>265</v>
      </c>
      <c r="F132" s="85" t="s">
        <v>18</v>
      </c>
      <c r="G132" s="129">
        <v>420</v>
      </c>
      <c r="H132" s="137">
        <v>336</v>
      </c>
      <c r="I132" s="64">
        <v>0</v>
      </c>
      <c r="J132" s="78">
        <f t="shared" si="4"/>
        <v>0</v>
      </c>
      <c r="K132" s="86">
        <f t="shared" si="5"/>
        <v>0</v>
      </c>
      <c r="L132" s="2">
        <f>J6</f>
        <v>0.1</v>
      </c>
      <c r="Q132" s="22"/>
      <c r="R132" s="22"/>
      <c r="S132" s="22"/>
    </row>
    <row r="133" spans="1:19" s="5" customFormat="1" ht="20.25">
      <c r="A133" s="57"/>
      <c r="B133" s="107"/>
      <c r="C133" s="26" t="s">
        <v>165</v>
      </c>
      <c r="D133" s="16"/>
      <c r="E133" s="70"/>
      <c r="F133" s="16"/>
      <c r="G133" s="125"/>
      <c r="H133" s="133"/>
      <c r="I133" s="16"/>
      <c r="J133" s="101"/>
      <c r="K133" s="92"/>
      <c r="L133" s="46"/>
      <c r="M133" s="3"/>
      <c r="N133" s="3"/>
      <c r="O133" s="3"/>
      <c r="P133" s="3"/>
      <c r="Q133" s="40"/>
      <c r="R133" s="40"/>
      <c r="S133" s="40"/>
    </row>
    <row r="134" spans="1:19" ht="25.5">
      <c r="A134" s="54"/>
      <c r="B134" s="105"/>
      <c r="C134" s="176" t="s">
        <v>166</v>
      </c>
      <c r="D134" s="39" t="s">
        <v>167</v>
      </c>
      <c r="E134" s="82">
        <v>25</v>
      </c>
      <c r="F134" s="83" t="s">
        <v>31</v>
      </c>
      <c r="G134" s="128">
        <v>500</v>
      </c>
      <c r="H134" s="136">
        <v>400</v>
      </c>
      <c r="I134" s="64">
        <v>0</v>
      </c>
      <c r="J134" s="79">
        <f t="shared" ref="J134:J139" si="6">H134*I134</f>
        <v>0</v>
      </c>
      <c r="K134" s="87">
        <f t="shared" ref="K134:K139" si="7">J134*L134</f>
        <v>0</v>
      </c>
      <c r="L134" s="2">
        <f>J6</f>
        <v>0.1</v>
      </c>
      <c r="Q134" s="22"/>
      <c r="R134" s="22"/>
      <c r="S134" s="22"/>
    </row>
    <row r="135" spans="1:19" ht="25.5">
      <c r="A135" s="54"/>
      <c r="B135" s="105"/>
      <c r="C135" s="177"/>
      <c r="D135" s="38" t="s">
        <v>168</v>
      </c>
      <c r="E135" s="84">
        <v>25</v>
      </c>
      <c r="F135" s="85" t="s">
        <v>31</v>
      </c>
      <c r="G135" s="129">
        <v>500</v>
      </c>
      <c r="H135" s="137">
        <v>400</v>
      </c>
      <c r="I135" s="64">
        <v>0</v>
      </c>
      <c r="J135" s="78">
        <f t="shared" si="6"/>
        <v>0</v>
      </c>
      <c r="K135" s="86">
        <f t="shared" si="7"/>
        <v>0</v>
      </c>
      <c r="L135" s="2">
        <f>J6</f>
        <v>0.1</v>
      </c>
      <c r="Q135" s="22"/>
      <c r="R135" s="22"/>
      <c r="S135" s="22"/>
    </row>
    <row r="136" spans="1:19" ht="25.5">
      <c r="A136" s="54"/>
      <c r="B136" s="105"/>
      <c r="C136" s="177"/>
      <c r="D136" s="39" t="s">
        <v>169</v>
      </c>
      <c r="E136" s="82">
        <v>25</v>
      </c>
      <c r="F136" s="83" t="s">
        <v>31</v>
      </c>
      <c r="G136" s="128">
        <v>500</v>
      </c>
      <c r="H136" s="136">
        <v>400</v>
      </c>
      <c r="I136" s="64">
        <v>0</v>
      </c>
      <c r="J136" s="79">
        <f t="shared" si="6"/>
        <v>0</v>
      </c>
      <c r="K136" s="87">
        <f t="shared" si="7"/>
        <v>0</v>
      </c>
      <c r="L136" s="2">
        <f>J6</f>
        <v>0.1</v>
      </c>
      <c r="Q136" s="22"/>
      <c r="R136" s="22"/>
      <c r="S136" s="22"/>
    </row>
    <row r="137" spans="1:19" ht="25.5">
      <c r="A137" s="54"/>
      <c r="B137" s="105"/>
      <c r="C137" s="177"/>
      <c r="D137" s="38" t="s">
        <v>170</v>
      </c>
      <c r="E137" s="84">
        <v>25</v>
      </c>
      <c r="F137" s="85" t="s">
        <v>31</v>
      </c>
      <c r="G137" s="129">
        <v>500</v>
      </c>
      <c r="H137" s="137">
        <v>400</v>
      </c>
      <c r="I137" s="64">
        <v>0</v>
      </c>
      <c r="J137" s="78">
        <f t="shared" si="6"/>
        <v>0</v>
      </c>
      <c r="K137" s="86">
        <f t="shared" si="7"/>
        <v>0</v>
      </c>
      <c r="L137" s="2">
        <f>J6</f>
        <v>0.1</v>
      </c>
      <c r="Q137" s="22"/>
      <c r="R137" s="22"/>
      <c r="S137" s="22"/>
    </row>
    <row r="138" spans="1:19" ht="25.5">
      <c r="A138" s="54"/>
      <c r="B138" s="105"/>
      <c r="C138" s="177"/>
      <c r="D138" s="39" t="s">
        <v>171</v>
      </c>
      <c r="E138" s="82">
        <v>25</v>
      </c>
      <c r="F138" s="83" t="s">
        <v>31</v>
      </c>
      <c r="G138" s="128">
        <v>500</v>
      </c>
      <c r="H138" s="136">
        <v>400</v>
      </c>
      <c r="I138" s="64">
        <v>0</v>
      </c>
      <c r="J138" s="79">
        <f t="shared" si="6"/>
        <v>0</v>
      </c>
      <c r="K138" s="87">
        <f t="shared" si="7"/>
        <v>0</v>
      </c>
      <c r="L138" s="2">
        <f>J6</f>
        <v>0.1</v>
      </c>
      <c r="Q138" s="22"/>
      <c r="R138" s="22"/>
      <c r="S138" s="22"/>
    </row>
    <row r="139" spans="1:19" ht="25.5">
      <c r="A139" s="54"/>
      <c r="B139" s="105"/>
      <c r="C139" s="178"/>
      <c r="D139" s="38" t="s">
        <v>172</v>
      </c>
      <c r="E139" s="84">
        <v>25</v>
      </c>
      <c r="F139" s="85" t="s">
        <v>31</v>
      </c>
      <c r="G139" s="129">
        <v>500</v>
      </c>
      <c r="H139" s="137">
        <v>400</v>
      </c>
      <c r="I139" s="64">
        <v>0</v>
      </c>
      <c r="J139" s="78">
        <f t="shared" si="6"/>
        <v>0</v>
      </c>
      <c r="K139" s="86">
        <f t="shared" si="7"/>
        <v>0</v>
      </c>
      <c r="L139" s="2">
        <f>J6</f>
        <v>0.1</v>
      </c>
      <c r="Q139" s="22"/>
      <c r="R139" s="22"/>
      <c r="S139" s="22"/>
    </row>
    <row r="140" spans="1:19" s="5" customFormat="1" ht="20.25">
      <c r="A140" s="57"/>
      <c r="B140" s="107"/>
      <c r="C140" s="26" t="s">
        <v>173</v>
      </c>
      <c r="D140" s="16"/>
      <c r="E140" s="70"/>
      <c r="F140" s="16"/>
      <c r="G140" s="125"/>
      <c r="H140" s="133"/>
      <c r="I140" s="16"/>
      <c r="J140" s="101"/>
      <c r="K140" s="92"/>
      <c r="L140" s="46"/>
      <c r="M140" s="3"/>
      <c r="N140" s="3"/>
      <c r="O140" s="3"/>
      <c r="P140" s="3"/>
      <c r="Q140" s="40"/>
      <c r="R140" s="40"/>
      <c r="S140" s="40"/>
    </row>
    <row r="141" spans="1:19" ht="25.5">
      <c r="A141" s="54"/>
      <c r="B141" s="105"/>
      <c r="C141" s="106" t="s">
        <v>174</v>
      </c>
      <c r="D141" s="39" t="s">
        <v>175</v>
      </c>
      <c r="E141" s="82">
        <v>15</v>
      </c>
      <c r="F141" s="83" t="s">
        <v>18</v>
      </c>
      <c r="G141" s="128">
        <v>110</v>
      </c>
      <c r="H141" s="136">
        <v>88</v>
      </c>
      <c r="I141" s="64">
        <v>0</v>
      </c>
      <c r="J141" s="79">
        <f>H141*I141</f>
        <v>0</v>
      </c>
      <c r="K141" s="87">
        <f>J141*L141</f>
        <v>0</v>
      </c>
      <c r="L141" s="2">
        <f>J6</f>
        <v>0.1</v>
      </c>
      <c r="Q141" s="22"/>
      <c r="R141" s="22"/>
      <c r="S141" s="22"/>
    </row>
    <row r="142" spans="1:19" ht="25.5">
      <c r="A142" s="54"/>
      <c r="B142" s="105"/>
      <c r="C142" s="106" t="s">
        <v>176</v>
      </c>
      <c r="D142" s="38" t="s">
        <v>177</v>
      </c>
      <c r="E142" s="84">
        <v>50</v>
      </c>
      <c r="F142" s="85" t="s">
        <v>18</v>
      </c>
      <c r="G142" s="129">
        <v>250</v>
      </c>
      <c r="H142" s="137">
        <v>200</v>
      </c>
      <c r="I142" s="64">
        <v>0</v>
      </c>
      <c r="J142" s="78">
        <f>H142*I142</f>
        <v>0</v>
      </c>
      <c r="K142" s="86">
        <f>J142*L142</f>
        <v>0</v>
      </c>
      <c r="L142" s="2">
        <f>J6</f>
        <v>0.1</v>
      </c>
      <c r="Q142" s="22"/>
      <c r="R142" s="22"/>
      <c r="S142" s="22"/>
    </row>
    <row r="143" spans="1:19" ht="25.5">
      <c r="A143" s="54"/>
      <c r="B143" s="105"/>
      <c r="C143" s="106" t="s">
        <v>154</v>
      </c>
      <c r="D143" s="39" t="s">
        <v>178</v>
      </c>
      <c r="E143" s="82">
        <v>120</v>
      </c>
      <c r="F143" s="83" t="s">
        <v>18</v>
      </c>
      <c r="G143" s="128">
        <v>300</v>
      </c>
      <c r="H143" s="136">
        <v>240</v>
      </c>
      <c r="I143" s="64">
        <v>0</v>
      </c>
      <c r="J143" s="79">
        <f>H143*I143</f>
        <v>0</v>
      </c>
      <c r="K143" s="87">
        <f>J143*L143</f>
        <v>0</v>
      </c>
      <c r="L143" s="2">
        <f>J6</f>
        <v>0.1</v>
      </c>
      <c r="Q143" s="22"/>
      <c r="R143" s="22"/>
      <c r="S143" s="22"/>
    </row>
    <row r="144" spans="1:19" ht="25.5">
      <c r="A144" s="54"/>
      <c r="B144" s="105"/>
      <c r="C144" s="106" t="s">
        <v>179</v>
      </c>
      <c r="D144" s="38" t="s">
        <v>180</v>
      </c>
      <c r="E144" s="84">
        <v>350</v>
      </c>
      <c r="F144" s="85" t="s">
        <v>18</v>
      </c>
      <c r="G144" s="129">
        <v>700</v>
      </c>
      <c r="H144" s="137">
        <v>560</v>
      </c>
      <c r="I144" s="64">
        <v>0</v>
      </c>
      <c r="J144" s="78">
        <f>H144*I144</f>
        <v>0</v>
      </c>
      <c r="K144" s="86">
        <f>J144*L144</f>
        <v>0</v>
      </c>
      <c r="L144" s="2">
        <f>J6</f>
        <v>0.1</v>
      </c>
      <c r="Q144" s="22"/>
      <c r="R144" s="22"/>
      <c r="S144" s="22"/>
    </row>
    <row r="145" spans="1:19" s="17" customFormat="1" ht="26.25">
      <c r="A145" s="98"/>
      <c r="B145" s="25"/>
      <c r="C145" s="50" t="s">
        <v>181</v>
      </c>
      <c r="D145" s="50"/>
      <c r="E145" s="69"/>
      <c r="F145" s="50"/>
      <c r="G145" s="127"/>
      <c r="H145" s="135"/>
      <c r="I145" s="50"/>
      <c r="J145" s="102"/>
      <c r="K145" s="93"/>
      <c r="L145" s="45"/>
      <c r="Q145" s="41"/>
      <c r="R145" s="41"/>
      <c r="S145" s="41"/>
    </row>
    <row r="146" spans="1:19" s="5" customFormat="1" ht="20.25">
      <c r="A146" s="57"/>
      <c r="B146" s="107"/>
      <c r="C146" s="26" t="s">
        <v>182</v>
      </c>
      <c r="D146" s="16"/>
      <c r="E146" s="70"/>
      <c r="F146" s="16"/>
      <c r="G146" s="125"/>
      <c r="H146" s="133"/>
      <c r="I146" s="16"/>
      <c r="J146" s="101"/>
      <c r="K146" s="92"/>
      <c r="L146" s="46"/>
      <c r="M146" s="3"/>
      <c r="N146" s="3"/>
      <c r="O146" s="3"/>
      <c r="P146" s="3"/>
      <c r="Q146" s="40"/>
      <c r="R146" s="40"/>
      <c r="S146" s="40"/>
    </row>
    <row r="147" spans="1:19" ht="28.5">
      <c r="A147" s="54"/>
      <c r="B147" s="105"/>
      <c r="C147" s="186" t="s">
        <v>183</v>
      </c>
      <c r="D147" s="32" t="s">
        <v>184</v>
      </c>
      <c r="E147" s="82">
        <v>100</v>
      </c>
      <c r="F147" s="83" t="s">
        <v>31</v>
      </c>
      <c r="G147" s="128">
        <v>400</v>
      </c>
      <c r="H147" s="136">
        <v>320</v>
      </c>
      <c r="I147" s="64">
        <v>0</v>
      </c>
      <c r="J147" s="79">
        <f t="shared" ref="J147:J157" si="8">H147*I147</f>
        <v>0</v>
      </c>
      <c r="K147" s="87">
        <f t="shared" ref="K147:K157" si="9">J147*L147</f>
        <v>0</v>
      </c>
      <c r="L147" s="2">
        <f>J6</f>
        <v>0.1</v>
      </c>
      <c r="Q147" s="22"/>
      <c r="R147" s="22"/>
      <c r="S147" s="22"/>
    </row>
    <row r="148" spans="1:19" ht="25.5">
      <c r="A148" s="54"/>
      <c r="B148" s="105"/>
      <c r="C148" s="186"/>
      <c r="D148" s="38" t="s">
        <v>185</v>
      </c>
      <c r="E148" s="84">
        <v>100</v>
      </c>
      <c r="F148" s="85" t="s">
        <v>31</v>
      </c>
      <c r="G148" s="129">
        <v>400</v>
      </c>
      <c r="H148" s="137">
        <v>320</v>
      </c>
      <c r="I148" s="64">
        <v>0</v>
      </c>
      <c r="J148" s="78">
        <f t="shared" si="8"/>
        <v>0</v>
      </c>
      <c r="K148" s="86">
        <f t="shared" si="9"/>
        <v>0</v>
      </c>
      <c r="L148" s="2">
        <f>J6</f>
        <v>0.1</v>
      </c>
      <c r="Q148" s="22"/>
      <c r="R148" s="22"/>
      <c r="S148" s="22"/>
    </row>
    <row r="149" spans="1:19" ht="26.25">
      <c r="A149" s="54"/>
      <c r="B149" s="105"/>
      <c r="C149" s="186"/>
      <c r="D149" s="32" t="s">
        <v>186</v>
      </c>
      <c r="E149" s="82">
        <v>100</v>
      </c>
      <c r="F149" s="83" t="s">
        <v>31</v>
      </c>
      <c r="G149" s="128">
        <v>400</v>
      </c>
      <c r="H149" s="136">
        <v>320</v>
      </c>
      <c r="I149" s="64">
        <v>0</v>
      </c>
      <c r="J149" s="79">
        <f t="shared" si="8"/>
        <v>0</v>
      </c>
      <c r="K149" s="87">
        <f t="shared" si="9"/>
        <v>0</v>
      </c>
      <c r="L149" s="2">
        <f>J6</f>
        <v>0.1</v>
      </c>
      <c r="Q149" s="22"/>
      <c r="R149" s="22"/>
      <c r="S149" s="22"/>
    </row>
    <row r="150" spans="1:19" ht="25.5">
      <c r="A150" s="54"/>
      <c r="B150" s="105"/>
      <c r="C150" s="186" t="s">
        <v>187</v>
      </c>
      <c r="D150" s="38" t="s">
        <v>188</v>
      </c>
      <c r="E150" s="84">
        <v>60</v>
      </c>
      <c r="F150" s="85" t="s">
        <v>31</v>
      </c>
      <c r="G150" s="129">
        <v>350</v>
      </c>
      <c r="H150" s="137">
        <v>280</v>
      </c>
      <c r="I150" s="64">
        <v>0</v>
      </c>
      <c r="J150" s="78">
        <f t="shared" si="8"/>
        <v>0</v>
      </c>
      <c r="K150" s="86">
        <f t="shared" si="9"/>
        <v>0</v>
      </c>
      <c r="L150" s="2">
        <f>J6</f>
        <v>0.1</v>
      </c>
      <c r="Q150" s="22"/>
      <c r="R150" s="22"/>
      <c r="S150" s="22"/>
    </row>
    <row r="151" spans="1:19" ht="27">
      <c r="A151" s="54"/>
      <c r="B151" s="105"/>
      <c r="C151" s="186"/>
      <c r="D151" s="32" t="s">
        <v>189</v>
      </c>
      <c r="E151" s="82">
        <v>60</v>
      </c>
      <c r="F151" s="83" t="s">
        <v>31</v>
      </c>
      <c r="G151" s="128">
        <v>350</v>
      </c>
      <c r="H151" s="136">
        <v>280</v>
      </c>
      <c r="I151" s="64">
        <v>0</v>
      </c>
      <c r="J151" s="79">
        <f t="shared" si="8"/>
        <v>0</v>
      </c>
      <c r="K151" s="87">
        <f t="shared" si="9"/>
        <v>0</v>
      </c>
      <c r="L151" s="2">
        <f>J6</f>
        <v>0.1</v>
      </c>
      <c r="Q151" s="22"/>
      <c r="R151" s="22"/>
      <c r="S151" s="22"/>
    </row>
    <row r="152" spans="1:19" ht="25.5">
      <c r="A152" s="54"/>
      <c r="B152" s="105"/>
      <c r="C152" s="186"/>
      <c r="D152" s="38" t="s">
        <v>190</v>
      </c>
      <c r="E152" s="84">
        <v>60</v>
      </c>
      <c r="F152" s="85" t="s">
        <v>31</v>
      </c>
      <c r="G152" s="129">
        <v>350</v>
      </c>
      <c r="H152" s="137">
        <v>280</v>
      </c>
      <c r="I152" s="64">
        <v>0</v>
      </c>
      <c r="J152" s="78">
        <f t="shared" si="8"/>
        <v>0</v>
      </c>
      <c r="K152" s="86">
        <f t="shared" si="9"/>
        <v>0</v>
      </c>
      <c r="L152" s="2">
        <f>J6</f>
        <v>0.1</v>
      </c>
      <c r="Q152" s="22"/>
      <c r="R152" s="22"/>
      <c r="S152" s="22"/>
    </row>
    <row r="153" spans="1:19" ht="25.5">
      <c r="A153" s="54"/>
      <c r="B153" s="105"/>
      <c r="C153" s="186"/>
      <c r="D153" s="32" t="s">
        <v>191</v>
      </c>
      <c r="E153" s="82">
        <v>60</v>
      </c>
      <c r="F153" s="83" t="s">
        <v>31</v>
      </c>
      <c r="G153" s="128">
        <v>350</v>
      </c>
      <c r="H153" s="136">
        <v>280</v>
      </c>
      <c r="I153" s="64">
        <v>0</v>
      </c>
      <c r="J153" s="79">
        <f t="shared" si="8"/>
        <v>0</v>
      </c>
      <c r="K153" s="87">
        <f t="shared" si="9"/>
        <v>0</v>
      </c>
      <c r="L153" s="2">
        <f>J6</f>
        <v>0.1</v>
      </c>
      <c r="Q153" s="22"/>
      <c r="R153" s="22"/>
      <c r="S153" s="22"/>
    </row>
    <row r="154" spans="1:19" ht="28.5">
      <c r="A154" s="54"/>
      <c r="B154" s="105"/>
      <c r="C154" s="106" t="s">
        <v>192</v>
      </c>
      <c r="D154" s="38" t="s">
        <v>193</v>
      </c>
      <c r="E154" s="84">
        <v>55</v>
      </c>
      <c r="F154" s="85" t="s">
        <v>31</v>
      </c>
      <c r="G154" s="129">
        <v>480</v>
      </c>
      <c r="H154" s="137">
        <v>384</v>
      </c>
      <c r="I154" s="64">
        <v>0</v>
      </c>
      <c r="J154" s="78">
        <f t="shared" si="8"/>
        <v>0</v>
      </c>
      <c r="K154" s="86">
        <f t="shared" si="9"/>
        <v>0</v>
      </c>
      <c r="L154" s="2">
        <f>J6</f>
        <v>0.1</v>
      </c>
      <c r="Q154" s="22"/>
      <c r="R154" s="22"/>
      <c r="S154" s="22"/>
    </row>
    <row r="155" spans="1:19" ht="28.5">
      <c r="A155" s="54"/>
      <c r="B155" s="105"/>
      <c r="C155" s="106" t="s">
        <v>192</v>
      </c>
      <c r="D155" s="32" t="s">
        <v>194</v>
      </c>
      <c r="E155" s="82">
        <v>55</v>
      </c>
      <c r="F155" s="83" t="s">
        <v>31</v>
      </c>
      <c r="G155" s="128">
        <v>650</v>
      </c>
      <c r="H155" s="136">
        <v>520</v>
      </c>
      <c r="I155" s="64">
        <v>0</v>
      </c>
      <c r="J155" s="79">
        <f t="shared" si="8"/>
        <v>0</v>
      </c>
      <c r="K155" s="87">
        <f t="shared" si="9"/>
        <v>0</v>
      </c>
      <c r="L155" s="2">
        <f>J6</f>
        <v>0.1</v>
      </c>
      <c r="Q155" s="22"/>
      <c r="R155" s="22"/>
      <c r="S155" s="22"/>
    </row>
    <row r="156" spans="1:19" ht="28.5">
      <c r="A156" s="54"/>
      <c r="B156" s="105"/>
      <c r="C156" s="109" t="s">
        <v>195</v>
      </c>
      <c r="D156" s="38" t="s">
        <v>196</v>
      </c>
      <c r="E156" s="84">
        <v>60</v>
      </c>
      <c r="F156" s="85" t="s">
        <v>31</v>
      </c>
      <c r="G156" s="129">
        <v>750</v>
      </c>
      <c r="H156" s="137">
        <v>600</v>
      </c>
      <c r="I156" s="64">
        <v>0</v>
      </c>
      <c r="J156" s="78">
        <f t="shared" si="8"/>
        <v>0</v>
      </c>
      <c r="K156" s="86">
        <f t="shared" si="9"/>
        <v>0</v>
      </c>
      <c r="L156" s="2">
        <f>J6</f>
        <v>0.1</v>
      </c>
      <c r="Q156" s="22"/>
      <c r="R156" s="22"/>
      <c r="S156" s="22"/>
    </row>
    <row r="157" spans="1:19" ht="28.5">
      <c r="A157" s="54"/>
      <c r="B157" s="105"/>
      <c r="C157" s="109" t="s">
        <v>197</v>
      </c>
      <c r="D157" s="32" t="s">
        <v>198</v>
      </c>
      <c r="E157" s="82">
        <v>50</v>
      </c>
      <c r="F157" s="83" t="s">
        <v>31</v>
      </c>
      <c r="G157" s="128">
        <v>950</v>
      </c>
      <c r="H157" s="136">
        <v>760</v>
      </c>
      <c r="I157" s="64">
        <v>0</v>
      </c>
      <c r="J157" s="79">
        <f t="shared" si="8"/>
        <v>0</v>
      </c>
      <c r="K157" s="87">
        <f t="shared" si="9"/>
        <v>0</v>
      </c>
      <c r="L157" s="2">
        <f>J6</f>
        <v>0.1</v>
      </c>
      <c r="Q157" s="22"/>
      <c r="R157" s="22"/>
      <c r="S157" s="22"/>
    </row>
    <row r="158" spans="1:19" s="17" customFormat="1" ht="26.25">
      <c r="A158" s="98"/>
      <c r="B158" s="25"/>
      <c r="C158" s="50" t="s">
        <v>199</v>
      </c>
      <c r="D158" s="50"/>
      <c r="E158" s="69"/>
      <c r="F158" s="50"/>
      <c r="G158" s="127"/>
      <c r="H158" s="135"/>
      <c r="I158" s="50"/>
      <c r="J158" s="102"/>
      <c r="K158" s="93"/>
      <c r="L158" s="45"/>
      <c r="Q158" s="41"/>
      <c r="R158" s="41"/>
      <c r="S158" s="41"/>
    </row>
    <row r="159" spans="1:19" s="5" customFormat="1" ht="20.25">
      <c r="A159" s="114"/>
      <c r="B159" s="115"/>
      <c r="C159" s="26" t="s">
        <v>200</v>
      </c>
      <c r="D159" s="16"/>
      <c r="E159" s="70"/>
      <c r="F159" s="16"/>
      <c r="G159" s="125"/>
      <c r="H159" s="133"/>
      <c r="I159" s="16"/>
      <c r="J159" s="101"/>
      <c r="K159" s="92"/>
      <c r="L159" s="46"/>
      <c r="M159" s="3"/>
      <c r="N159" s="3"/>
      <c r="O159" s="3"/>
      <c r="P159" s="3"/>
      <c r="Q159" s="40"/>
      <c r="R159" s="40"/>
      <c r="S159" s="40"/>
    </row>
    <row r="160" spans="1:19" ht="28.5">
      <c r="A160" s="111"/>
      <c r="B160" s="116"/>
      <c r="C160" s="106" t="s">
        <v>201</v>
      </c>
      <c r="D160" s="31" t="s">
        <v>202</v>
      </c>
      <c r="E160" s="84">
        <v>50</v>
      </c>
      <c r="F160" s="85" t="s">
        <v>31</v>
      </c>
      <c r="G160" s="129">
        <v>250</v>
      </c>
      <c r="H160" s="137">
        <v>200</v>
      </c>
      <c r="I160" s="64">
        <v>0</v>
      </c>
      <c r="J160" s="78">
        <f t="shared" ref="J160:J166" si="10">H160*I160</f>
        <v>0</v>
      </c>
      <c r="K160" s="86">
        <f t="shared" ref="K160:K166" si="11">J160*L160</f>
        <v>0</v>
      </c>
      <c r="L160" s="2">
        <f>J6</f>
        <v>0.1</v>
      </c>
      <c r="Q160" s="22"/>
      <c r="R160" s="22"/>
      <c r="S160" s="22"/>
    </row>
    <row r="161" spans="1:19" ht="28.5">
      <c r="A161" s="111"/>
      <c r="B161" s="116"/>
      <c r="C161" s="106" t="s">
        <v>203</v>
      </c>
      <c r="D161" s="32" t="s">
        <v>204</v>
      </c>
      <c r="E161" s="82">
        <v>130</v>
      </c>
      <c r="F161" s="83" t="s">
        <v>31</v>
      </c>
      <c r="G161" s="128">
        <v>550</v>
      </c>
      <c r="H161" s="136">
        <v>440</v>
      </c>
      <c r="I161" s="64">
        <v>0</v>
      </c>
      <c r="J161" s="79">
        <f t="shared" si="10"/>
        <v>0</v>
      </c>
      <c r="K161" s="87">
        <f t="shared" si="11"/>
        <v>0</v>
      </c>
      <c r="L161" s="2">
        <f>J6</f>
        <v>0.1</v>
      </c>
      <c r="Q161" s="22"/>
      <c r="R161" s="22"/>
      <c r="S161" s="22"/>
    </row>
    <row r="162" spans="1:19" ht="28.5">
      <c r="A162" s="111"/>
      <c r="B162" s="116"/>
      <c r="C162" s="106" t="s">
        <v>205</v>
      </c>
      <c r="D162" s="31" t="s">
        <v>206</v>
      </c>
      <c r="E162" s="84">
        <v>250</v>
      </c>
      <c r="F162" s="85" t="s">
        <v>31</v>
      </c>
      <c r="G162" s="129">
        <v>650</v>
      </c>
      <c r="H162" s="137">
        <v>520</v>
      </c>
      <c r="I162" s="64">
        <v>0</v>
      </c>
      <c r="J162" s="78">
        <f t="shared" si="10"/>
        <v>0</v>
      </c>
      <c r="K162" s="86">
        <f t="shared" si="11"/>
        <v>0</v>
      </c>
      <c r="L162" s="2">
        <f>J6</f>
        <v>0.1</v>
      </c>
      <c r="Q162" s="22"/>
      <c r="R162" s="22"/>
      <c r="S162" s="22"/>
    </row>
    <row r="163" spans="1:19" s="18" customFormat="1" ht="27">
      <c r="A163" s="117"/>
      <c r="B163" s="118"/>
      <c r="C163" s="186" t="s">
        <v>207</v>
      </c>
      <c r="D163" s="32" t="s">
        <v>208</v>
      </c>
      <c r="E163" s="82">
        <v>100</v>
      </c>
      <c r="F163" s="83" t="s">
        <v>31</v>
      </c>
      <c r="G163" s="128">
        <v>300</v>
      </c>
      <c r="H163" s="136">
        <v>240</v>
      </c>
      <c r="I163" s="64">
        <v>0</v>
      </c>
      <c r="J163" s="79">
        <f t="shared" si="10"/>
        <v>0</v>
      </c>
      <c r="K163" s="87">
        <f t="shared" si="11"/>
        <v>0</v>
      </c>
      <c r="L163" s="19">
        <f>J6</f>
        <v>0.1</v>
      </c>
      <c r="M163" s="20"/>
      <c r="N163" s="20"/>
      <c r="O163" s="20"/>
      <c r="P163" s="20"/>
      <c r="Q163" s="43"/>
      <c r="R163" s="43"/>
      <c r="S163" s="43"/>
    </row>
    <row r="164" spans="1:19" ht="27">
      <c r="A164" s="111"/>
      <c r="B164" s="116"/>
      <c r="C164" s="186"/>
      <c r="D164" s="31" t="s">
        <v>209</v>
      </c>
      <c r="E164" s="84">
        <v>100</v>
      </c>
      <c r="F164" s="85" t="s">
        <v>31</v>
      </c>
      <c r="G164" s="129">
        <v>300</v>
      </c>
      <c r="H164" s="137">
        <v>240</v>
      </c>
      <c r="I164" s="64">
        <v>0</v>
      </c>
      <c r="J164" s="78">
        <f t="shared" si="10"/>
        <v>0</v>
      </c>
      <c r="K164" s="86">
        <f t="shared" si="11"/>
        <v>0</v>
      </c>
      <c r="L164" s="2">
        <f>J6</f>
        <v>0.1</v>
      </c>
      <c r="Q164" s="22"/>
      <c r="R164" s="22"/>
      <c r="S164" s="22"/>
    </row>
    <row r="165" spans="1:19" ht="27">
      <c r="A165" s="111"/>
      <c r="B165" s="116"/>
      <c r="C165" s="186"/>
      <c r="D165" s="32" t="s">
        <v>210</v>
      </c>
      <c r="E165" s="82">
        <v>100</v>
      </c>
      <c r="F165" s="83" t="s">
        <v>31</v>
      </c>
      <c r="G165" s="128">
        <v>300</v>
      </c>
      <c r="H165" s="136">
        <v>240</v>
      </c>
      <c r="I165" s="64">
        <v>0</v>
      </c>
      <c r="J165" s="79">
        <f t="shared" si="10"/>
        <v>0</v>
      </c>
      <c r="K165" s="87">
        <f t="shared" si="11"/>
        <v>0</v>
      </c>
      <c r="L165" s="2">
        <f>J6</f>
        <v>0.1</v>
      </c>
      <c r="Q165" s="22"/>
      <c r="R165" s="22"/>
      <c r="S165" s="22"/>
    </row>
    <row r="166" spans="1:19" ht="27">
      <c r="A166" s="111"/>
      <c r="B166" s="116"/>
      <c r="C166" s="106" t="s">
        <v>161</v>
      </c>
      <c r="D166" s="31" t="s">
        <v>211</v>
      </c>
      <c r="E166" s="84">
        <v>265</v>
      </c>
      <c r="F166" s="85" t="s">
        <v>18</v>
      </c>
      <c r="G166" s="129">
        <v>400</v>
      </c>
      <c r="H166" s="137">
        <v>320</v>
      </c>
      <c r="I166" s="64">
        <v>0</v>
      </c>
      <c r="J166" s="78">
        <f t="shared" si="10"/>
        <v>0</v>
      </c>
      <c r="K166" s="86">
        <f t="shared" si="11"/>
        <v>0</v>
      </c>
      <c r="L166" s="2">
        <f>J6</f>
        <v>0.1</v>
      </c>
      <c r="Q166" s="22"/>
      <c r="R166" s="22"/>
      <c r="S166" s="22"/>
    </row>
    <row r="167" spans="1:19" s="5" customFormat="1" ht="20.25">
      <c r="A167" s="114"/>
      <c r="B167" s="115"/>
      <c r="C167" s="26" t="s">
        <v>212</v>
      </c>
      <c r="D167" s="16"/>
      <c r="E167" s="70"/>
      <c r="F167" s="16"/>
      <c r="G167" s="125"/>
      <c r="H167" s="133"/>
      <c r="I167" s="16"/>
      <c r="J167" s="101"/>
      <c r="K167" s="92"/>
      <c r="L167" s="46"/>
      <c r="M167" s="3"/>
      <c r="N167" s="3"/>
      <c r="O167" s="3"/>
      <c r="P167" s="3"/>
      <c r="Q167" s="40"/>
      <c r="R167" s="40"/>
      <c r="S167" s="40"/>
    </row>
    <row r="168" spans="1:19" ht="28.5">
      <c r="A168" s="111"/>
      <c r="B168" s="116"/>
      <c r="C168" s="186" t="s">
        <v>213</v>
      </c>
      <c r="D168" s="31" t="s">
        <v>214</v>
      </c>
      <c r="E168" s="74">
        <v>50</v>
      </c>
      <c r="F168" s="13" t="s">
        <v>31</v>
      </c>
      <c r="G168" s="123">
        <v>250</v>
      </c>
      <c r="H168" s="131">
        <v>200</v>
      </c>
      <c r="I168" s="64">
        <v>0</v>
      </c>
      <c r="J168" s="78">
        <f t="shared" ref="J168:J174" si="12">H168*I168</f>
        <v>0</v>
      </c>
      <c r="K168" s="86">
        <f t="shared" ref="K168:K174" si="13">J168*L168</f>
        <v>0</v>
      </c>
      <c r="L168" s="2">
        <f>J6</f>
        <v>0.1</v>
      </c>
      <c r="Q168" s="22"/>
      <c r="R168" s="22"/>
      <c r="S168" s="22"/>
    </row>
    <row r="169" spans="1:19" ht="27">
      <c r="A169" s="111"/>
      <c r="B169" s="116"/>
      <c r="C169" s="186"/>
      <c r="D169" s="32" t="s">
        <v>215</v>
      </c>
      <c r="E169" s="82">
        <v>50</v>
      </c>
      <c r="F169" s="83" t="s">
        <v>31</v>
      </c>
      <c r="G169" s="128">
        <v>250</v>
      </c>
      <c r="H169" s="136">
        <v>200</v>
      </c>
      <c r="I169" s="64">
        <v>0</v>
      </c>
      <c r="J169" s="79">
        <f t="shared" si="12"/>
        <v>0</v>
      </c>
      <c r="K169" s="87">
        <f t="shared" si="13"/>
        <v>0</v>
      </c>
      <c r="L169" s="2">
        <f>J6</f>
        <v>0.1</v>
      </c>
      <c r="Q169" s="22"/>
      <c r="R169" s="22"/>
      <c r="S169" s="22"/>
    </row>
    <row r="170" spans="1:19" ht="27">
      <c r="A170" s="111"/>
      <c r="B170" s="116"/>
      <c r="C170" s="186" t="s">
        <v>216</v>
      </c>
      <c r="D170" s="31" t="s">
        <v>217</v>
      </c>
      <c r="E170" s="74">
        <v>25</v>
      </c>
      <c r="F170" s="13" t="s">
        <v>31</v>
      </c>
      <c r="G170" s="123">
        <v>200</v>
      </c>
      <c r="H170" s="131">
        <v>160</v>
      </c>
      <c r="I170" s="64">
        <v>0</v>
      </c>
      <c r="J170" s="78">
        <f t="shared" si="12"/>
        <v>0</v>
      </c>
      <c r="K170" s="86">
        <f t="shared" si="13"/>
        <v>0</v>
      </c>
      <c r="L170" s="2">
        <f>J6</f>
        <v>0.1</v>
      </c>
      <c r="Q170" s="22"/>
      <c r="R170" s="22"/>
      <c r="S170" s="22"/>
    </row>
    <row r="171" spans="1:19" ht="27">
      <c r="A171" s="111"/>
      <c r="B171" s="116"/>
      <c r="C171" s="186"/>
      <c r="D171" s="32" t="s">
        <v>218</v>
      </c>
      <c r="E171" s="82">
        <v>25</v>
      </c>
      <c r="F171" s="83" t="s">
        <v>31</v>
      </c>
      <c r="G171" s="128">
        <v>200</v>
      </c>
      <c r="H171" s="136">
        <v>160</v>
      </c>
      <c r="I171" s="64">
        <v>0</v>
      </c>
      <c r="J171" s="79">
        <f t="shared" si="12"/>
        <v>0</v>
      </c>
      <c r="K171" s="87">
        <f t="shared" si="13"/>
        <v>0</v>
      </c>
      <c r="L171" s="2">
        <f>J6</f>
        <v>0.1</v>
      </c>
      <c r="Q171" s="22"/>
      <c r="R171" s="22"/>
      <c r="S171" s="22"/>
    </row>
    <row r="172" spans="1:19" ht="27">
      <c r="A172" s="111"/>
      <c r="B172" s="116"/>
      <c r="C172" s="106" t="s">
        <v>203</v>
      </c>
      <c r="D172" s="31" t="s">
        <v>219</v>
      </c>
      <c r="E172" s="74">
        <v>130</v>
      </c>
      <c r="F172" s="13" t="s">
        <v>31</v>
      </c>
      <c r="G172" s="123">
        <v>250</v>
      </c>
      <c r="H172" s="131">
        <v>200</v>
      </c>
      <c r="I172" s="64">
        <v>0</v>
      </c>
      <c r="J172" s="78">
        <f t="shared" si="12"/>
        <v>0</v>
      </c>
      <c r="K172" s="86">
        <f t="shared" si="13"/>
        <v>0</v>
      </c>
      <c r="L172" s="2">
        <f>J6</f>
        <v>0.1</v>
      </c>
      <c r="Q172" s="22"/>
      <c r="R172" s="22"/>
      <c r="S172" s="22"/>
    </row>
    <row r="173" spans="1:19" ht="30">
      <c r="A173" s="111"/>
      <c r="B173" s="116"/>
      <c r="C173" s="106" t="s">
        <v>203</v>
      </c>
      <c r="D173" s="32" t="s">
        <v>220</v>
      </c>
      <c r="E173" s="82">
        <v>130</v>
      </c>
      <c r="F173" s="83" t="s">
        <v>31</v>
      </c>
      <c r="G173" s="128">
        <v>450</v>
      </c>
      <c r="H173" s="136">
        <v>360</v>
      </c>
      <c r="I173" s="64">
        <v>0</v>
      </c>
      <c r="J173" s="79">
        <f t="shared" si="12"/>
        <v>0</v>
      </c>
      <c r="K173" s="87">
        <f t="shared" si="13"/>
        <v>0</v>
      </c>
      <c r="L173" s="2">
        <f>J6</f>
        <v>0.1</v>
      </c>
      <c r="Q173" s="22"/>
      <c r="R173" s="22"/>
      <c r="S173" s="22"/>
    </row>
    <row r="174" spans="1:19" ht="27">
      <c r="A174" s="111"/>
      <c r="B174" s="116"/>
      <c r="C174" s="106" t="s">
        <v>221</v>
      </c>
      <c r="D174" s="31" t="s">
        <v>222</v>
      </c>
      <c r="E174" s="74">
        <v>60</v>
      </c>
      <c r="F174" s="13" t="s">
        <v>31</v>
      </c>
      <c r="G174" s="123">
        <v>230</v>
      </c>
      <c r="H174" s="131">
        <v>184</v>
      </c>
      <c r="I174" s="64">
        <v>0</v>
      </c>
      <c r="J174" s="78">
        <f t="shared" si="12"/>
        <v>0</v>
      </c>
      <c r="K174" s="86">
        <f t="shared" si="13"/>
        <v>0</v>
      </c>
      <c r="L174" s="2">
        <f>J6</f>
        <v>0.1</v>
      </c>
      <c r="Q174" s="22"/>
      <c r="R174" s="22"/>
      <c r="S174" s="22"/>
    </row>
    <row r="175" spans="1:19" s="5" customFormat="1" ht="20.25">
      <c r="A175" s="114"/>
      <c r="B175" s="115"/>
      <c r="C175" s="26" t="s">
        <v>223</v>
      </c>
      <c r="D175" s="16"/>
      <c r="E175" s="70"/>
      <c r="F175" s="16"/>
      <c r="G175" s="125"/>
      <c r="H175" s="133"/>
      <c r="I175" s="16"/>
      <c r="J175" s="101"/>
      <c r="K175" s="92"/>
      <c r="L175" s="46"/>
      <c r="M175" s="3"/>
      <c r="N175" s="3"/>
      <c r="O175" s="3"/>
      <c r="P175" s="3"/>
      <c r="Q175" s="40"/>
      <c r="R175" s="40"/>
      <c r="S175" s="40"/>
    </row>
    <row r="176" spans="1:19" ht="27">
      <c r="A176" s="111"/>
      <c r="B176" s="116"/>
      <c r="C176" s="106" t="s">
        <v>224</v>
      </c>
      <c r="D176" s="31" t="s">
        <v>225</v>
      </c>
      <c r="E176" s="74">
        <v>290</v>
      </c>
      <c r="F176" s="13" t="s">
        <v>31</v>
      </c>
      <c r="G176" s="123">
        <v>450</v>
      </c>
      <c r="H176" s="131">
        <v>360</v>
      </c>
      <c r="I176" s="64">
        <v>0</v>
      </c>
      <c r="J176" s="78">
        <f>H176*I176</f>
        <v>0</v>
      </c>
      <c r="K176" s="86">
        <f>J176*L176</f>
        <v>0</v>
      </c>
      <c r="L176" s="2">
        <f>J6</f>
        <v>0.1</v>
      </c>
      <c r="Q176" s="22"/>
      <c r="R176" s="22"/>
      <c r="S176" s="22"/>
    </row>
    <row r="177" spans="1:19" ht="39.75">
      <c r="A177" s="111"/>
      <c r="B177" s="116"/>
      <c r="C177" s="106" t="s">
        <v>226</v>
      </c>
      <c r="D177" s="32" t="s">
        <v>227</v>
      </c>
      <c r="E177" s="82">
        <v>350</v>
      </c>
      <c r="F177" s="83" t="s">
        <v>31</v>
      </c>
      <c r="G177" s="128">
        <v>530</v>
      </c>
      <c r="H177" s="136">
        <v>424</v>
      </c>
      <c r="I177" s="64">
        <v>0</v>
      </c>
      <c r="J177" s="79">
        <f>H177*I177</f>
        <v>0</v>
      </c>
      <c r="K177" s="87">
        <f>J177*L177</f>
        <v>0</v>
      </c>
      <c r="L177" s="2">
        <f>J6</f>
        <v>0.1</v>
      </c>
      <c r="Q177" s="22"/>
      <c r="R177" s="22"/>
      <c r="S177" s="22"/>
    </row>
    <row r="178" spans="1:19" ht="27">
      <c r="A178" s="111"/>
      <c r="B178" s="116"/>
      <c r="C178" s="106" t="s">
        <v>228</v>
      </c>
      <c r="D178" s="31" t="s">
        <v>229</v>
      </c>
      <c r="E178" s="74">
        <v>245</v>
      </c>
      <c r="F178" s="13" t="s">
        <v>31</v>
      </c>
      <c r="G178" s="123">
        <v>500</v>
      </c>
      <c r="H178" s="131">
        <v>400</v>
      </c>
      <c r="I178" s="64">
        <v>0</v>
      </c>
      <c r="J178" s="78">
        <f>H178*I178</f>
        <v>0</v>
      </c>
      <c r="K178" s="86">
        <f>J178*L178</f>
        <v>0</v>
      </c>
      <c r="L178" s="2">
        <f>J6</f>
        <v>0.1</v>
      </c>
      <c r="Q178" s="22"/>
      <c r="R178" s="22"/>
      <c r="S178" s="22"/>
    </row>
    <row r="179" spans="1:19" ht="30">
      <c r="A179" s="111"/>
      <c r="B179" s="116"/>
      <c r="C179" s="106" t="s">
        <v>228</v>
      </c>
      <c r="D179" s="32" t="s">
        <v>230</v>
      </c>
      <c r="E179" s="82">
        <v>245</v>
      </c>
      <c r="F179" s="83" t="s">
        <v>31</v>
      </c>
      <c r="G179" s="128">
        <v>530</v>
      </c>
      <c r="H179" s="136">
        <v>424</v>
      </c>
      <c r="I179" s="64">
        <v>0</v>
      </c>
      <c r="J179" s="79">
        <f>H179*I179</f>
        <v>0</v>
      </c>
      <c r="K179" s="87">
        <f>J179*L179</f>
        <v>0</v>
      </c>
      <c r="L179" s="2">
        <f>J6</f>
        <v>0.1</v>
      </c>
      <c r="Q179" s="22"/>
      <c r="R179" s="22"/>
      <c r="S179" s="22"/>
    </row>
    <row r="180" spans="1:19" ht="28.5">
      <c r="A180" s="112"/>
      <c r="B180" s="119"/>
      <c r="C180" s="113" t="s">
        <v>231</v>
      </c>
      <c r="D180" s="48" t="s">
        <v>232</v>
      </c>
      <c r="E180" s="75">
        <v>160</v>
      </c>
      <c r="F180" s="49" t="s">
        <v>31</v>
      </c>
      <c r="G180" s="139">
        <v>420</v>
      </c>
      <c r="H180" s="140">
        <v>336</v>
      </c>
      <c r="I180" s="64">
        <v>0</v>
      </c>
      <c r="J180" s="88">
        <f>H180*I180</f>
        <v>0</v>
      </c>
      <c r="K180" s="91">
        <f>J180*L180</f>
        <v>0</v>
      </c>
      <c r="L180" s="2">
        <f>J6</f>
        <v>0.1</v>
      </c>
      <c r="Q180" s="22"/>
      <c r="R180" s="22"/>
      <c r="S180" s="22"/>
    </row>
    <row r="181" spans="1:19" ht="25.5">
      <c r="A181" s="22"/>
      <c r="B181" s="22"/>
      <c r="C181" s="22"/>
      <c r="D181" s="22"/>
      <c r="E181" s="65"/>
      <c r="F181" s="22"/>
      <c r="G181" s="22"/>
      <c r="H181" s="22"/>
      <c r="I181" s="64">
        <f>SUM(I13:I180)</f>
        <v>0</v>
      </c>
      <c r="J181" s="89">
        <f>SUM(J13:J180)</f>
        <v>0</v>
      </c>
      <c r="K181" s="90">
        <f>SUM(K13:K180)</f>
        <v>0</v>
      </c>
      <c r="L181" s="22"/>
      <c r="M181" s="22"/>
      <c r="N181" s="22"/>
      <c r="O181" s="22"/>
      <c r="P181" s="22"/>
      <c r="Q181" s="22"/>
      <c r="R181" s="22"/>
      <c r="S181" s="22"/>
    </row>
    <row r="182" spans="1:19">
      <c r="A182" s="43"/>
      <c r="B182" s="22"/>
      <c r="C182" s="43"/>
      <c r="D182" s="146"/>
      <c r="E182" s="65"/>
      <c r="F182" s="22"/>
      <c r="G182" s="22"/>
      <c r="H182" s="22"/>
      <c r="I182" s="187" t="s">
        <v>233</v>
      </c>
      <c r="J182" s="188"/>
      <c r="K182" s="188"/>
      <c r="L182" s="188"/>
      <c r="M182" s="188"/>
      <c r="N182" s="22"/>
      <c r="O182" s="22"/>
      <c r="P182" s="22"/>
      <c r="Q182" s="22"/>
      <c r="R182" s="22"/>
      <c r="S182" s="22"/>
    </row>
    <row r="183" spans="1:19">
      <c r="A183" s="43"/>
      <c r="B183" s="22"/>
      <c r="C183" s="43"/>
      <c r="D183" s="146"/>
      <c r="E183" s="65"/>
      <c r="F183" s="22"/>
      <c r="G183" s="22"/>
      <c r="H183" s="22"/>
      <c r="I183" s="188"/>
      <c r="J183" s="188"/>
      <c r="K183" s="188"/>
      <c r="L183" s="188"/>
      <c r="M183" s="188"/>
      <c r="N183" s="22"/>
      <c r="O183" s="22"/>
      <c r="P183" s="22"/>
      <c r="Q183" s="22"/>
      <c r="R183" s="22"/>
      <c r="S183" s="22"/>
    </row>
    <row r="184" spans="1:19">
      <c r="A184" s="43"/>
      <c r="B184" s="22"/>
      <c r="C184" s="43"/>
      <c r="D184" s="146"/>
      <c r="E184" s="65"/>
      <c r="F184" s="22"/>
      <c r="G184" s="22"/>
      <c r="H184" s="22"/>
      <c r="I184" s="188"/>
      <c r="J184" s="188"/>
      <c r="K184" s="188"/>
      <c r="L184" s="188"/>
      <c r="M184" s="188"/>
      <c r="N184" s="22"/>
      <c r="O184" s="22"/>
      <c r="P184" s="22"/>
      <c r="Q184" s="22"/>
      <c r="R184" s="22"/>
      <c r="S184" s="22"/>
    </row>
    <row r="185" spans="1:19">
      <c r="A185" s="43"/>
      <c r="B185" s="22"/>
      <c r="C185" s="43"/>
      <c r="D185" s="146"/>
      <c r="E185" s="65"/>
      <c r="F185" s="22"/>
      <c r="G185" s="22"/>
      <c r="H185" s="22"/>
      <c r="I185" s="188"/>
      <c r="J185" s="188"/>
      <c r="K185" s="188"/>
      <c r="L185" s="188"/>
      <c r="M185" s="188"/>
      <c r="N185" s="22"/>
      <c r="O185" s="22"/>
      <c r="P185" s="22"/>
      <c r="Q185" s="22"/>
      <c r="R185" s="22"/>
      <c r="S185" s="22"/>
    </row>
    <row r="186" spans="1:19">
      <c r="A186" s="43"/>
      <c r="B186" s="22"/>
      <c r="C186" s="43"/>
      <c r="D186" s="146"/>
      <c r="E186" s="65"/>
      <c r="F186" s="22"/>
      <c r="G186" s="22"/>
      <c r="H186" s="22"/>
      <c r="I186" s="188"/>
      <c r="J186" s="188"/>
      <c r="K186" s="188"/>
      <c r="L186" s="188"/>
      <c r="M186" s="188"/>
      <c r="N186" s="22"/>
      <c r="O186" s="22"/>
      <c r="P186" s="22"/>
      <c r="Q186" s="22"/>
      <c r="R186" s="22"/>
      <c r="S186" s="22"/>
    </row>
    <row r="187" spans="1:19">
      <c r="A187" s="43"/>
      <c r="B187" s="22"/>
      <c r="C187" s="43"/>
      <c r="D187" s="146"/>
      <c r="E187" s="65"/>
      <c r="F187" s="22"/>
      <c r="G187" s="22"/>
      <c r="H187" s="22"/>
      <c r="I187" s="188"/>
      <c r="J187" s="188"/>
      <c r="K187" s="188"/>
      <c r="L187" s="188"/>
      <c r="M187" s="188"/>
      <c r="N187" s="22"/>
      <c r="O187" s="22"/>
      <c r="P187" s="22"/>
      <c r="Q187" s="22"/>
      <c r="R187" s="22"/>
      <c r="S187" s="22"/>
    </row>
    <row r="188" spans="1:19">
      <c r="A188" s="43"/>
      <c r="B188" s="22"/>
      <c r="C188" s="43"/>
      <c r="D188" s="146"/>
      <c r="E188" s="65"/>
      <c r="F188" s="22"/>
      <c r="G188" s="22"/>
      <c r="H188" s="22"/>
      <c r="I188" s="188"/>
      <c r="J188" s="188"/>
      <c r="K188" s="188"/>
      <c r="L188" s="188"/>
      <c r="M188" s="188"/>
      <c r="N188" s="23"/>
      <c r="O188" s="23"/>
      <c r="P188" s="23"/>
      <c r="Q188" s="22"/>
      <c r="R188" s="22"/>
      <c r="S188" s="22"/>
    </row>
    <row r="189" spans="1:19">
      <c r="A189" s="43"/>
      <c r="B189" s="22"/>
      <c r="C189" s="43"/>
      <c r="D189" s="146"/>
      <c r="E189" s="65"/>
      <c r="F189" s="22"/>
      <c r="G189" s="22"/>
      <c r="H189" s="22"/>
      <c r="I189" s="188"/>
      <c r="J189" s="188"/>
      <c r="K189" s="188"/>
      <c r="L189" s="188"/>
      <c r="M189" s="188"/>
      <c r="N189" s="23"/>
      <c r="O189" s="23"/>
      <c r="P189" s="23"/>
      <c r="Q189" s="22"/>
      <c r="R189" s="22"/>
      <c r="S189" s="22"/>
    </row>
    <row r="190" spans="1:19">
      <c r="A190" s="43"/>
      <c r="B190" s="22"/>
      <c r="C190" s="43"/>
      <c r="D190" s="146"/>
      <c r="E190" s="65"/>
      <c r="F190" s="22"/>
      <c r="G190" s="22"/>
      <c r="H190" s="22"/>
      <c r="I190" s="188"/>
      <c r="J190" s="188"/>
      <c r="K190" s="188"/>
      <c r="L190" s="188"/>
      <c r="M190" s="188"/>
      <c r="N190" s="23"/>
      <c r="O190" s="23"/>
      <c r="P190" s="23"/>
      <c r="Q190" s="22"/>
      <c r="R190" s="22"/>
      <c r="S190" s="22"/>
    </row>
    <row r="191" spans="1:19">
      <c r="A191" s="22"/>
      <c r="B191" s="22"/>
      <c r="C191" s="22"/>
      <c r="D191" s="22"/>
      <c r="E191" s="65"/>
      <c r="F191" s="22"/>
      <c r="G191" s="22"/>
      <c r="H191" s="22"/>
      <c r="I191" s="22"/>
      <c r="J191" s="22"/>
      <c r="K191" s="22"/>
      <c r="L191" s="22"/>
      <c r="M191" s="23"/>
      <c r="N191" s="23"/>
      <c r="O191" s="23"/>
      <c r="P191" s="23"/>
      <c r="Q191" s="22"/>
      <c r="R191" s="22"/>
      <c r="S191" s="22"/>
    </row>
    <row r="192" spans="1:19">
      <c r="A192" s="141"/>
      <c r="B192" s="22"/>
      <c r="C192" s="22"/>
      <c r="D192" s="22"/>
      <c r="E192" s="65"/>
      <c r="F192" s="22"/>
      <c r="G192" s="22"/>
      <c r="H192" s="22"/>
      <c r="I192" s="22"/>
      <c r="J192" s="22"/>
      <c r="K192" s="22"/>
      <c r="L192" s="22"/>
      <c r="M192" s="23"/>
      <c r="N192" s="23"/>
      <c r="O192" s="23"/>
      <c r="P192" s="23"/>
      <c r="Q192" s="22"/>
      <c r="R192" s="22"/>
      <c r="S192" s="22"/>
    </row>
    <row r="193" spans="2:19">
      <c r="B193" s="22"/>
      <c r="C193" s="22"/>
      <c r="D193" s="22"/>
      <c r="E193" s="65"/>
      <c r="F193" s="22"/>
      <c r="G193" s="22"/>
      <c r="H193" s="22"/>
      <c r="I193" s="22"/>
      <c r="J193" s="22"/>
      <c r="K193" s="22"/>
      <c r="L193" s="22"/>
      <c r="M193" s="23"/>
      <c r="N193" s="23"/>
      <c r="O193" s="23"/>
      <c r="P193" s="23"/>
      <c r="Q193" s="22"/>
      <c r="R193" s="22"/>
      <c r="S193" s="22"/>
    </row>
    <row r="194" spans="2:19">
      <c r="B194" s="22"/>
      <c r="C194" s="22"/>
      <c r="D194" s="22"/>
      <c r="E194" s="65"/>
      <c r="F194" s="22"/>
      <c r="G194" s="22"/>
      <c r="H194" s="22"/>
      <c r="I194" s="22"/>
      <c r="J194" s="22"/>
      <c r="K194" s="22"/>
      <c r="L194" s="22"/>
      <c r="M194" s="23"/>
      <c r="N194" s="23"/>
      <c r="O194" s="23"/>
      <c r="P194" s="23"/>
      <c r="Q194" s="22"/>
      <c r="R194" s="22"/>
      <c r="S194" s="22"/>
    </row>
  </sheetData>
  <sheetProtection password="ADB0" sheet="1" objects="1" scenarios="1" formatCells="0" formatColumns="0" formatRows="0" insertColumns="0" insertRows="0" insertHyperlinks="0" deleteColumns="0" deleteRows="0"/>
  <protectedRanges>
    <protectedRange sqref="I13:I180" name="КОЛВО упаковок"/>
  </protectedRanges>
  <mergeCells count="45">
    <mergeCell ref="I182:M190"/>
    <mergeCell ref="C170:C171"/>
    <mergeCell ref="C150:C153"/>
    <mergeCell ref="C163:C165"/>
    <mergeCell ref="C147:C149"/>
    <mergeCell ref="C134:C139"/>
    <mergeCell ref="C168:C169"/>
    <mergeCell ref="C112:C113"/>
    <mergeCell ref="C102:C105"/>
    <mergeCell ref="C107:C108"/>
    <mergeCell ref="C109:C110"/>
    <mergeCell ref="C97:C100"/>
    <mergeCell ref="C86:C88"/>
    <mergeCell ref="C90:C91"/>
    <mergeCell ref="C75:C78"/>
    <mergeCell ref="C80:C84"/>
    <mergeCell ref="H2:I2"/>
    <mergeCell ref="C61:C65"/>
    <mergeCell ref="C67:C72"/>
    <mergeCell ref="C56:C59"/>
    <mergeCell ref="C51:C54"/>
    <mergeCell ref="C27:C31"/>
    <mergeCell ref="C33:C35"/>
    <mergeCell ref="H5:I5"/>
    <mergeCell ref="J5:K5"/>
    <mergeCell ref="C18:C21"/>
    <mergeCell ref="C23:C25"/>
    <mergeCell ref="C38:C49"/>
    <mergeCell ref="C13:C16"/>
    <mergeCell ref="Q1:R1"/>
    <mergeCell ref="Q8:R8"/>
    <mergeCell ref="Q11:R11"/>
    <mergeCell ref="D182:D190"/>
    <mergeCell ref="H1:K1"/>
    <mergeCell ref="J3:K3"/>
    <mergeCell ref="H3:I3"/>
    <mergeCell ref="H4:I4"/>
    <mergeCell ref="H6:I6"/>
    <mergeCell ref="J6:K6"/>
    <mergeCell ref="K8:K9"/>
    <mergeCell ref="D8:D9"/>
    <mergeCell ref="J8:J9"/>
    <mergeCell ref="J2:K2"/>
    <mergeCell ref="J4:K4"/>
    <mergeCell ref="G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СТМ SCC БРЕНДИРОВАНИЕ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Сергеевна</dc:creator>
  <cp:lastModifiedBy>Юлия Сергеевна</cp:lastModifiedBy>
  <cp:revision/>
  <dcterms:created xsi:type="dcterms:W3CDTF">2021-05-17T10:11:00Z</dcterms:created>
  <dcterms:modified xsi:type="dcterms:W3CDTF">2021-06-03T11:11:15Z</dcterms:modified>
</cp:coreProperties>
</file>